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2345" windowHeight="7350" tabRatio="876" activeTab="7"/>
  </bookViews>
  <sheets>
    <sheet name="Lisez-moi" sheetId="29" r:id="rId1"/>
    <sheet name="Graphique 1" sheetId="30" r:id="rId2"/>
    <sheet name="Graphique 2" sheetId="33" r:id="rId3"/>
    <sheet name="Graphique 3" sheetId="3" r:id="rId4"/>
    <sheet name="Graphique 4" sheetId="2" r:id="rId5"/>
    <sheet name="Carte 1" sheetId="28" r:id="rId6"/>
    <sheet name="Tableau 1" sheetId="32" r:id="rId7"/>
    <sheet name="Tableau 2" sheetId="4" r:id="rId8"/>
  </sheets>
  <externalReferences>
    <externalReference r:id="rId9"/>
  </externalReferenc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1" i="3" l="1"/>
  <c r="E41" i="3"/>
  <c r="F41" i="3"/>
  <c r="C41" i="3"/>
</calcChain>
</file>

<file path=xl/sharedStrings.xml><?xml version="1.0" encoding="utf-8"?>
<sst xmlns="http://schemas.openxmlformats.org/spreadsheetml/2006/main" count="198" uniqueCount="187">
  <si>
    <t>Divers</t>
  </si>
  <si>
    <t>Dettes</t>
  </si>
  <si>
    <t>Résidence principale</t>
  </si>
  <si>
    <t>Autres immeubles</t>
  </si>
  <si>
    <t>Traitements et salaires</t>
  </si>
  <si>
    <t>Pensions et rentes</t>
  </si>
  <si>
    <t>Bénéfices non commerciaux</t>
  </si>
  <si>
    <t>Revenus fonciers</t>
  </si>
  <si>
    <t>Bénéfices industriels et commerciaux</t>
  </si>
  <si>
    <t>Bénéfices agricoles</t>
  </si>
  <si>
    <t>Total</t>
  </si>
  <si>
    <t>VAR</t>
  </si>
  <si>
    <t>VAUCLUSE</t>
  </si>
  <si>
    <t>VENDEE</t>
  </si>
  <si>
    <t>VIENNE</t>
  </si>
  <si>
    <t>HAUTE-VIENNE</t>
  </si>
  <si>
    <t>VOSGES</t>
  </si>
  <si>
    <t>YONNE</t>
  </si>
  <si>
    <t>TERRITOIRE DE BELFORT</t>
  </si>
  <si>
    <t>ESSONNE</t>
  </si>
  <si>
    <t>HAUTS-DE-SEINE</t>
  </si>
  <si>
    <t>SEINE-SAINT-DENIS</t>
  </si>
  <si>
    <t>VAL-DE-MARNE</t>
  </si>
  <si>
    <t>VAL-D'OISE</t>
  </si>
  <si>
    <t>GUADELOUPE</t>
  </si>
  <si>
    <t>MARTINIQUE</t>
  </si>
  <si>
    <t>GUYANE</t>
  </si>
  <si>
    <t>LA REUNION</t>
  </si>
  <si>
    <t>MAYOTTE</t>
  </si>
  <si>
    <t>Biens déclarés</t>
  </si>
  <si>
    <t>Immobilier indirect</t>
  </si>
  <si>
    <t>Classe d'âge</t>
  </si>
  <si>
    <t>AIN</t>
  </si>
  <si>
    <t>AISNE</t>
  </si>
  <si>
    <t>ALLIER</t>
  </si>
  <si>
    <t>ALPES-DE-HAUTE-PROVENCE</t>
  </si>
  <si>
    <t>HAUTES-ALPES</t>
  </si>
  <si>
    <t>ALPES-MARITIMES</t>
  </si>
  <si>
    <t>ARDECHE</t>
  </si>
  <si>
    <t>ARDENNES</t>
  </si>
  <si>
    <t>ARIEGE</t>
  </si>
  <si>
    <t>AUBE</t>
  </si>
  <si>
    <t>AUDE</t>
  </si>
  <si>
    <t>AVEYRON</t>
  </si>
  <si>
    <t>BOUCHES-DU-RHONE</t>
  </si>
  <si>
    <t>CALVADOS</t>
  </si>
  <si>
    <t>CANTAL</t>
  </si>
  <si>
    <t>CHARENTE</t>
  </si>
  <si>
    <t>CHARENTE-MARITIME</t>
  </si>
  <si>
    <t>CHER</t>
  </si>
  <si>
    <t>CORREZE</t>
  </si>
  <si>
    <t>CORSE-DU-SUD</t>
  </si>
  <si>
    <t>HAUTE-CORSE</t>
  </si>
  <si>
    <t>COTE-D'OR</t>
  </si>
  <si>
    <t>COTES-D'ARMOR</t>
  </si>
  <si>
    <t>CREUSE</t>
  </si>
  <si>
    <t>DORDOGNE</t>
  </si>
  <si>
    <t>DOUBS</t>
  </si>
  <si>
    <t>DROME</t>
  </si>
  <si>
    <t>EURE</t>
  </si>
  <si>
    <t>EURE-ET-LOIR</t>
  </si>
  <si>
    <t>FINISTERE</t>
  </si>
  <si>
    <t>GARD</t>
  </si>
  <si>
    <t>HAUTE-GARONNE</t>
  </si>
  <si>
    <t>GERS</t>
  </si>
  <si>
    <t>GIRONDE</t>
  </si>
  <si>
    <t>HERAULT</t>
  </si>
  <si>
    <t>ILLE-ET-VILAINE</t>
  </si>
  <si>
    <t>INDRE</t>
  </si>
  <si>
    <t>INDRE-ET-LOIRE</t>
  </si>
  <si>
    <t>ISERE</t>
  </si>
  <si>
    <t>JURA</t>
  </si>
  <si>
    <t>LANDES</t>
  </si>
  <si>
    <t>LOIR-ET-CHER</t>
  </si>
  <si>
    <t>LOIRE</t>
  </si>
  <si>
    <t>HAUTE-LOIRE</t>
  </si>
  <si>
    <t>LOIRE-ATLANTIQUE</t>
  </si>
  <si>
    <t>LOIRET</t>
  </si>
  <si>
    <t>LOT</t>
  </si>
  <si>
    <t>LOT-ET-GARONNE</t>
  </si>
  <si>
    <t>LOZERE</t>
  </si>
  <si>
    <t>MAINE-ET-LOIRE</t>
  </si>
  <si>
    <t>MANCHE</t>
  </si>
  <si>
    <t>MARNE</t>
  </si>
  <si>
    <t>HAUTE-MARNE</t>
  </si>
  <si>
    <t>MAYENNE</t>
  </si>
  <si>
    <t>MEURTHE-ET-MOSELLE</t>
  </si>
  <si>
    <t>MEUSE</t>
  </si>
  <si>
    <t>MORBIHAN</t>
  </si>
  <si>
    <t>MOSELLE</t>
  </si>
  <si>
    <t>NIEVRE</t>
  </si>
  <si>
    <t>NORD</t>
  </si>
  <si>
    <t>OISE</t>
  </si>
  <si>
    <t>ORNE</t>
  </si>
  <si>
    <t>PAS-DE-CALAIS</t>
  </si>
  <si>
    <t>PUY-DE-DOME</t>
  </si>
  <si>
    <t>PYRENEES-ATLANTIQUES</t>
  </si>
  <si>
    <t>HAUTES-PYRENEES</t>
  </si>
  <si>
    <t>PYRENEES-ORIENTALES</t>
  </si>
  <si>
    <t>BAS-RHIN</t>
  </si>
  <si>
    <t>HAUT-RHIN</t>
  </si>
  <si>
    <t>RHONE</t>
  </si>
  <si>
    <t>HAUTE-SAONE</t>
  </si>
  <si>
    <t>SAONE-ET-LOIRE</t>
  </si>
  <si>
    <t>SARTHE</t>
  </si>
  <si>
    <t>SAVOIE</t>
  </si>
  <si>
    <t>HAUTE-SAVOIE</t>
  </si>
  <si>
    <t>PARIS</t>
  </si>
  <si>
    <t>SEINE-MARITIME</t>
  </si>
  <si>
    <t>SEINE-ET-MARNE</t>
  </si>
  <si>
    <t>YVELINES</t>
  </si>
  <si>
    <t>DEUX-SEVRES</t>
  </si>
  <si>
    <t>SOMME</t>
  </si>
  <si>
    <t>TARN</t>
  </si>
  <si>
    <t>TARN-ET-GARONNE</t>
  </si>
  <si>
    <t>Département ou territoire</t>
  </si>
  <si>
    <t>Taux de foyers IFI parmi les foyers ayant déclaré l'IR (en %)</t>
  </si>
  <si>
    <t>RESIDENTS A l'ETRANGER</t>
  </si>
  <si>
    <t>Champ : Ensemble des foyers fiscaux déclarant l’IR et l’IFI.</t>
  </si>
  <si>
    <t>Pour tout renseignement, vous pouvez nous contacter par e-mail à l'adresse suivante : cabinet.communication@dgfip.finances.gouv.fr</t>
  </si>
  <si>
    <t>Contenu des onglets</t>
  </si>
  <si>
    <t>Champ</t>
  </si>
  <si>
    <t>Sources</t>
  </si>
  <si>
    <t>Revenus de capitaux mobiliers</t>
  </si>
  <si>
    <t>Revenus divers (dont plus-values)</t>
  </si>
  <si>
    <t>Catégorie de revenus des foyers IR</t>
  </si>
  <si>
    <t>Foyers non imposés à l'IFI</t>
  </si>
  <si>
    <t>Foyers imposés à l'IFI</t>
  </si>
  <si>
    <t>Année</t>
  </si>
  <si>
    <t>45 à 54 ans</t>
  </si>
  <si>
    <t>55 à 64 ans</t>
  </si>
  <si>
    <t>65 à 74 ans</t>
  </si>
  <si>
    <t>Tranche de patrimoine (en millions)</t>
  </si>
  <si>
    <t>2,5 à 5</t>
  </si>
  <si>
    <t>Moins 
de 25 ans</t>
  </si>
  <si>
    <t>75 ans 
et plus</t>
  </si>
  <si>
    <t>1,3 à de 2,5</t>
  </si>
  <si>
    <t>5 à 10</t>
  </si>
  <si>
    <t>Plus de 10</t>
  </si>
  <si>
    <t>Note : La classe d’âge du foyer est celle du premier déclarant. Le patrimoine immobilier imposable est estimé après déduction des dettes et d’un abattement de 30 % sur la valeur de la résidence principale.</t>
  </si>
  <si>
    <t>Champ : Foyers fiscaux déclarant l’IR.</t>
  </si>
  <si>
    <t>L’impôt sur la fortune immobilière en 2023</t>
  </si>
  <si>
    <t>Carte 1 : Part de foyers déclarant l’IFI parmi les déclarants de l’impôt sur les revenus 2022, par département, en %</t>
  </si>
  <si>
    <t>Source : Déclaration 2023 sur la fortune immobilière au 1er janvier 2023, DGFiP.</t>
  </si>
  <si>
    <t>Note : Environ 3 000 foyers déclarant l’IFI en 2023 n’ont pas adressé de déclaration d’impôt sur le revenu au titre de l’année 2022.</t>
  </si>
  <si>
    <t>DGFiP Statistiques n°23 - Avril 2024</t>
  </si>
  <si>
    <t>Montant moyen de patrimoine (axe de droite)</t>
  </si>
  <si>
    <t>Graphique 2 : Part de l'IFI payé et nombre de foyers IFI par niveau de patrimoine en 2023</t>
  </si>
  <si>
    <t>Graphique 1 : Recette totale et nombre de foyers à l'IFI depuis 2018</t>
  </si>
  <si>
    <t>Carte 1 : Part de foyers déclarant l’IFI parmi les déclarants de l’impôt sur les revenus 2022, par département</t>
  </si>
  <si>
    <t>Note : La résidence principale est valorisée après déduction d’un abattement de 30 % sur sa valeur réelle. Les dettes sont représentées négativement.</t>
  </si>
  <si>
    <t>Tableau 1 : Répartition des revenus par catégorie et évolution, selon l'imposition à l'IFI en 2023</t>
  </si>
  <si>
    <t>Nombre de foyers à l'IFI (axe de droite)</t>
  </si>
  <si>
    <t>Montant total d'IFI</t>
  </si>
  <si>
    <r>
      <t>Sources : Déclaration 2023 d’impôt sur les revenus 2022, déclaration 2023 sur la fortune immobilière au 1</t>
    </r>
    <r>
      <rPr>
        <vertAlign val="superscript"/>
        <sz val="16"/>
        <rFont val="Calibri"/>
        <family val="2"/>
        <scheme val="minor"/>
      </rPr>
      <t>er </t>
    </r>
    <r>
      <rPr>
        <sz val="16"/>
        <rFont val="Calibri"/>
        <family val="2"/>
        <scheme val="minor"/>
      </rPr>
      <t>janvier 2023, DGFiP.</t>
    </r>
  </si>
  <si>
    <r>
      <t>Sources : Déclarations 2023 et 2022 d’impôt sur les revenus 2022 et 2021, déclaration 2023 d'impôt sur la fortune immobilière au 1</t>
    </r>
    <r>
      <rPr>
        <vertAlign val="superscript"/>
        <sz val="12"/>
        <rFont val="Calibri"/>
        <family val="2"/>
        <scheme val="minor"/>
      </rPr>
      <t>er </t>
    </r>
    <r>
      <rPr>
        <sz val="12"/>
        <rFont val="Calibri"/>
        <family val="2"/>
        <scheme val="minor"/>
      </rPr>
      <t>janvier 2023, DGFiP.</t>
    </r>
  </si>
  <si>
    <t>(en %)</t>
  </si>
  <si>
    <t>(en % du total)</t>
  </si>
  <si>
    <t>Montants déclarés</t>
  </si>
  <si>
    <t>Evolution</t>
  </si>
  <si>
    <t>Contribution à l'évolution totale</t>
  </si>
  <si>
    <t>(en point de %)</t>
  </si>
  <si>
    <r>
      <t>Les données utilisées sont des données fiscales, issues des déclarations 2023 d’impôt sur les revenus 2022 et des déclarations 2023 d'impôt sur la fortune immobilière au 1</t>
    </r>
    <r>
      <rPr>
        <vertAlign val="superscript"/>
        <sz val="10"/>
        <color rgb="FF11499E"/>
        <rFont val="Calibri"/>
        <family val="2"/>
        <scheme val="minor"/>
      </rPr>
      <t>er</t>
    </r>
    <r>
      <rPr>
        <sz val="10"/>
        <color rgb="FF11499E"/>
        <rFont val="Calibri"/>
        <family val="2"/>
        <scheme val="minor"/>
      </rPr>
      <t> janvier 2023.</t>
    </r>
  </si>
  <si>
    <r>
      <t xml:space="preserve">Le champ de cette publication concerne les </t>
    </r>
    <r>
      <rPr>
        <b/>
        <sz val="10"/>
        <color rgb="FF11499E"/>
        <rFont val="Calibri"/>
        <family val="2"/>
        <scheme val="minor"/>
      </rPr>
      <t>175 980</t>
    </r>
    <r>
      <rPr>
        <sz val="10"/>
        <color rgb="FF11499E"/>
        <rFont val="Calibri"/>
        <family val="2"/>
        <scheme val="minor"/>
      </rPr>
      <t xml:space="preserve"> foyers fiscaux déclarant en 2023 l'impôt sur la fortune immobilière, ou IFI, c'est-à-dire les foyers détenant en France un patrimoine imposable supérieur à 1,3M€ au 1er janvier 2023. L'IFI concerne tous les biens et droits immobiliers détenus par le foyer fiscal au 1er janvier de l'année. Certains biens sont partiellement ou totalement exonérés et certaines dettes peuvent être déduites. Le patrimoine imposable  à l'IFI est donc entendu comme le patrimoine immobilier après déduction des dettes et d'un abattement de 30 % sur la valeur de la résidence principale.</t>
    </r>
  </si>
  <si>
    <t>Part de la classe d'âge</t>
  </si>
  <si>
    <t>Tableau 2 :Barème de l'impôt sur la fortune immobilière</t>
  </si>
  <si>
    <t>Tranches (M€)</t>
  </si>
  <si>
    <t>Taux</t>
  </si>
  <si>
    <t>0 - 0,8</t>
  </si>
  <si>
    <t>0,8 - 1,3</t>
  </si>
  <si>
    <t>1,3- 2,57</t>
  </si>
  <si>
    <t>2,57 - 5</t>
  </si>
  <si>
    <t>5 - 10</t>
  </si>
  <si>
    <t>&gt; 10</t>
  </si>
  <si>
    <t>10 et plus</t>
  </si>
  <si>
    <t>1,3 à 2,5</t>
  </si>
  <si>
    <t>Graphique 4 : Foyers à l'IFI par classe d’âge et patrimoine immobilier imposable moyen en 2023</t>
  </si>
  <si>
    <t>Graphique 4 : Patrimoine immobilier imposable moyen par classe d’âge dans l’ensemble des foyers IFI en 2023</t>
  </si>
  <si>
    <t>Graphique 3 : Composition du patrimoine immobilier des foyers à l'IFI par niveau de patrimoine en 2023</t>
  </si>
  <si>
    <t>Graphique 3 : Composition du patrimoine immobilier moyen des foyers à l'IFI par tranche de patrimoine en 2023</t>
  </si>
  <si>
    <t>Tableau 1 : Barème de l'IFI en 2023</t>
  </si>
  <si>
    <t>Tableau 2 : Répartition des revenus par catégorie et évolution, selon l'imposition à l'IFI en 2023</t>
  </si>
  <si>
    <t>Part dans les foyers imposables (axe de gauche)</t>
  </si>
  <si>
    <t>Part dans l'IFI total (axe de gauche)</t>
  </si>
  <si>
    <t>Montant moyen d'IFI payé (axe de droite)</t>
  </si>
  <si>
    <t>Source : DGFiP.</t>
  </si>
  <si>
    <r>
      <t xml:space="preserve">Source : </t>
    </r>
    <r>
      <rPr>
        <sz val="16"/>
        <rFont val="Calibri"/>
        <family val="2"/>
        <scheme val="minor"/>
      </rPr>
      <t>DGFiP.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</si>
</sst>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0_-;\-* #,##0_-;_-* &quot;-&quot;??_-;_-@_-"/>
    <numFmt numFmtId="165" formatCode="0.0%"/>
    <numFmt numFmtId="166" formatCode="_-* #,##0.0_-;\-* #,##0.0_-;_-* &quot;-&quot;??_-;_-@_-"/>
    <numFmt numFmtId="167" formatCode="0.0"/>
    <numFmt numFmtId="168" formatCode="#,##0.0_ ;\-#,##0.0\ "/>
    <numFmt numFmtId="169" formatCode="#,##0_ ;\-#,##0\ "/>
  </numFmts>
  <fonts count="37" x14ac:knownFonts="1">
    <font>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0"/>
      <name val="Arial"/>
      <family val="2"/>
    </font>
    <font>
      <b/>
      <sz val="20"/>
      <name val="Calibri"/>
      <family val="2"/>
      <scheme val="minor"/>
    </font>
    <font>
      <b/>
      <sz val="16"/>
      <name val="Calibri"/>
      <family val="2"/>
      <scheme val="minor"/>
    </font>
    <font>
      <sz val="20"/>
      <name val="Calibri"/>
      <family val="2"/>
      <scheme val="minor"/>
    </font>
    <font>
      <u/>
      <sz val="11"/>
      <color theme="10"/>
      <name val="Calibri"/>
      <family val="2"/>
      <scheme val="minor"/>
    </font>
    <font>
      <u/>
      <sz val="8.5"/>
      <color indexed="12"/>
      <name val="Arial"/>
      <family val="2"/>
    </font>
    <font>
      <b/>
      <sz val="8"/>
      <color indexed="10"/>
      <name val="Calibri"/>
      <family val="2"/>
      <scheme val="minor"/>
    </font>
    <font>
      <sz val="8"/>
      <name val="Calibri"/>
      <family val="2"/>
      <scheme val="minor"/>
    </font>
    <font>
      <sz val="8"/>
      <color indexed="8"/>
      <name val="Calibri"/>
      <family val="2"/>
      <scheme val="minor"/>
    </font>
    <font>
      <b/>
      <sz val="16"/>
      <color rgb="FF11499E"/>
      <name val="Calibri"/>
      <family val="2"/>
      <scheme val="minor"/>
    </font>
    <font>
      <b/>
      <sz val="12"/>
      <name val="Calibri"/>
      <family val="2"/>
      <scheme val="minor"/>
    </font>
    <font>
      <b/>
      <sz val="14"/>
      <name val="Calibri"/>
      <family val="2"/>
      <scheme val="minor"/>
    </font>
    <font>
      <sz val="14"/>
      <name val="Calibri"/>
      <family val="2"/>
      <scheme val="minor"/>
    </font>
    <font>
      <sz val="14"/>
      <color theme="1"/>
      <name val="Calibri"/>
      <family val="2"/>
      <scheme val="minor"/>
    </font>
    <font>
      <b/>
      <sz val="14"/>
      <name val="Arial"/>
      <family val="2"/>
    </font>
    <font>
      <b/>
      <sz val="14"/>
      <color theme="1"/>
      <name val="Arial"/>
      <family val="2"/>
    </font>
    <font>
      <sz val="14"/>
      <color theme="1"/>
      <name val="Arial"/>
      <family val="2"/>
    </font>
    <font>
      <b/>
      <sz val="18"/>
      <name val="Calibri"/>
      <family val="2"/>
      <scheme val="minor"/>
    </font>
    <font>
      <sz val="18"/>
      <color theme="1"/>
      <name val="Calibri"/>
      <family val="2"/>
      <scheme val="minor"/>
    </font>
    <font>
      <b/>
      <sz val="11"/>
      <name val="Calibri"/>
      <family val="2"/>
    </font>
    <font>
      <sz val="11"/>
      <name val="Calibri"/>
      <family val="2"/>
    </font>
    <font>
      <i/>
      <sz val="11"/>
      <name val="Calibri"/>
      <family val="2"/>
    </font>
    <font>
      <b/>
      <i/>
      <sz val="11"/>
      <name val="Calibri"/>
      <family val="2"/>
    </font>
    <font>
      <sz val="16"/>
      <name val="Calibri"/>
      <family val="2"/>
      <scheme val="minor"/>
    </font>
    <font>
      <vertAlign val="superscript"/>
      <sz val="16"/>
      <name val="Calibri"/>
      <family val="2"/>
      <scheme val="minor"/>
    </font>
    <font>
      <sz val="18"/>
      <name val="Calibri"/>
      <family val="2"/>
      <scheme val="minor"/>
    </font>
    <font>
      <sz val="12"/>
      <name val="Calibri"/>
      <family val="2"/>
      <scheme val="minor"/>
    </font>
    <font>
      <sz val="12"/>
      <color theme="1"/>
      <name val="Calibri"/>
      <family val="2"/>
      <scheme val="minor"/>
    </font>
    <font>
      <vertAlign val="superscript"/>
      <sz val="12"/>
      <name val="Calibri"/>
      <family val="2"/>
      <scheme val="minor"/>
    </font>
    <font>
      <b/>
      <sz val="10"/>
      <name val="Calibri"/>
      <family val="2"/>
      <scheme val="minor"/>
    </font>
    <font>
      <sz val="10"/>
      <color rgb="FF11499E"/>
      <name val="Calibri"/>
      <family val="2"/>
      <scheme val="minor"/>
    </font>
    <font>
      <vertAlign val="superscript"/>
      <sz val="10"/>
      <color rgb="FF11499E"/>
      <name val="Calibri"/>
      <family val="2"/>
      <scheme val="minor"/>
    </font>
    <font>
      <b/>
      <sz val="10"/>
      <color rgb="FF11499E"/>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F7DD"/>
        <bgColor indexed="64"/>
      </patternFill>
    </fill>
    <fill>
      <patternFill patternType="solid">
        <fgColor indexed="44"/>
        <bgColor indexed="64"/>
      </patternFill>
    </fill>
    <fill>
      <patternFill patternType="solid">
        <fgColor indexed="9"/>
        <bgColor indexed="64"/>
      </patternFill>
    </fill>
    <fill>
      <patternFill patternType="solid">
        <fgColor rgb="FFFDCF41"/>
        <bgColor indexed="27"/>
      </patternFill>
    </fill>
  </fills>
  <borders count="38">
    <border>
      <left/>
      <right/>
      <top/>
      <bottom/>
      <diagonal/>
    </border>
    <border>
      <left style="medium">
        <color indexed="64"/>
      </left>
      <right/>
      <top/>
      <bottom/>
      <diagonal/>
    </border>
    <border>
      <left style="medium">
        <color indexed="64"/>
      </left>
      <right/>
      <top/>
      <bottom style="medium">
        <color indexed="64"/>
      </bottom>
      <diagonal/>
    </border>
    <border>
      <left style="medium">
        <color rgb="FFFDCF41"/>
      </left>
      <right style="medium">
        <color rgb="FFFDCF41"/>
      </right>
      <top style="medium">
        <color rgb="FFFDCF41"/>
      </top>
      <bottom style="medium">
        <color rgb="FFFDCF41"/>
      </bottom>
      <diagonal/>
    </border>
    <border>
      <left style="medium">
        <color rgb="FFFDCF41"/>
      </left>
      <right style="medium">
        <color rgb="FFFDCF41"/>
      </right>
      <top/>
      <bottom/>
      <diagonal/>
    </border>
    <border>
      <left style="medium">
        <color rgb="FFFDCF41"/>
      </left>
      <right style="medium">
        <color rgb="FFFDCF41"/>
      </right>
      <top style="medium">
        <color rgb="FFFDCF41"/>
      </top>
      <bottom/>
      <diagonal/>
    </border>
    <border>
      <left style="thin">
        <color indexed="64"/>
      </left>
      <right/>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bottom style="medium">
        <color indexed="64"/>
      </bottom>
      <diagonal/>
    </border>
    <border>
      <left/>
      <right/>
      <top style="thin">
        <color rgb="FF11499E"/>
      </top>
      <bottom style="thin">
        <color rgb="FF11499E"/>
      </bottom>
      <diagonal/>
    </border>
    <border>
      <left/>
      <right style="thin">
        <color rgb="FF11499E"/>
      </right>
      <top style="thin">
        <color rgb="FF11499E"/>
      </top>
      <bottom style="thin">
        <color rgb="FF11499E"/>
      </bottom>
      <diagonal/>
    </border>
    <border>
      <left style="thin">
        <color rgb="FF11499E"/>
      </left>
      <right/>
      <top style="thin">
        <color rgb="FF11499E"/>
      </top>
      <bottom style="thin">
        <color rgb="FF11499E"/>
      </bottom>
      <diagonal/>
    </border>
    <border>
      <left style="medium">
        <color rgb="FFFDCF41"/>
      </left>
      <right style="medium">
        <color rgb="FFFDCF41"/>
      </right>
      <top/>
      <bottom style="medium">
        <color rgb="FFFDCF41"/>
      </bottom>
      <diagonal/>
    </border>
    <border>
      <left style="medium">
        <color rgb="FFFDCF41"/>
      </left>
      <right/>
      <top style="medium">
        <color rgb="FFFDCF41"/>
      </top>
      <bottom style="medium">
        <color rgb="FFFDCF41"/>
      </bottom>
      <diagonal/>
    </border>
    <border>
      <left/>
      <right style="medium">
        <color rgb="FFFDCF41"/>
      </right>
      <top style="medium">
        <color rgb="FFFDCF41"/>
      </top>
      <bottom style="medium">
        <color rgb="FFFDCF41"/>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rgb="FFFDCF41"/>
      </top>
      <bottom style="medium">
        <color rgb="FFFDCF41"/>
      </bottom>
      <diagonal/>
    </border>
    <border>
      <left style="medium">
        <color rgb="FFFDCF41"/>
      </left>
      <right/>
      <top style="medium">
        <color rgb="FFFDCF41"/>
      </top>
      <bottom/>
      <diagonal/>
    </border>
    <border>
      <left style="medium">
        <color rgb="FFFDCF41"/>
      </left>
      <right/>
      <top/>
      <bottom style="medium">
        <color rgb="FFFDCF41"/>
      </bottom>
      <diagonal/>
    </border>
    <border>
      <left style="thin">
        <color indexed="64"/>
      </left>
      <right style="thin">
        <color indexed="64"/>
      </right>
      <top/>
      <bottom style="medium">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8" fillId="0" borderId="0" applyNumberFormat="0" applyFill="0" applyBorder="0" applyAlignment="0" applyProtection="0"/>
    <xf numFmtId="0" fontId="9" fillId="0" borderId="0" applyNumberFormat="0" applyFill="0" applyBorder="0" applyAlignment="0" applyProtection="0">
      <alignment vertical="top"/>
      <protection locked="0"/>
    </xf>
  </cellStyleXfs>
  <cellXfs count="131">
    <xf numFmtId="0" fontId="0" fillId="0" borderId="0" xfId="0"/>
    <xf numFmtId="0" fontId="5" fillId="2" borderId="0" xfId="0" applyFont="1" applyFill="1"/>
    <xf numFmtId="0" fontId="3" fillId="2" borderId="0" xfId="0" applyFont="1" applyFill="1" applyBorder="1"/>
    <xf numFmtId="164" fontId="3" fillId="2" borderId="0" xfId="1" applyNumberFormat="1" applyFont="1" applyFill="1" applyBorder="1"/>
    <xf numFmtId="0" fontId="4" fillId="2" borderId="0" xfId="0" applyFont="1" applyFill="1" applyBorder="1" applyAlignment="1">
      <alignment horizontal="right" vertical="top"/>
    </xf>
    <xf numFmtId="165" fontId="3" fillId="2" borderId="0" xfId="2" applyNumberFormat="1" applyFont="1" applyFill="1" applyBorder="1"/>
    <xf numFmtId="10" fontId="3" fillId="2" borderId="0" xfId="2" applyNumberFormat="1" applyFont="1" applyFill="1" applyBorder="1"/>
    <xf numFmtId="0" fontId="6" fillId="2" borderId="0" xfId="0" applyFont="1" applyFill="1" applyAlignment="1"/>
    <xf numFmtId="0" fontId="0" fillId="2" borderId="0" xfId="0" applyFill="1"/>
    <xf numFmtId="9" fontId="0" fillId="2" borderId="0" xfId="0" applyNumberFormat="1" applyFill="1"/>
    <xf numFmtId="0" fontId="2" fillId="2" borderId="0" xfId="0" applyFont="1" applyFill="1" applyBorder="1" applyAlignment="1">
      <alignment wrapText="1"/>
    </xf>
    <xf numFmtId="0" fontId="2" fillId="2" borderId="0" xfId="0" applyFont="1" applyFill="1" applyBorder="1" applyAlignment="1"/>
    <xf numFmtId="0" fontId="2" fillId="2" borderId="0" xfId="0" applyFont="1" applyFill="1" applyBorder="1"/>
    <xf numFmtId="0" fontId="2" fillId="2" borderId="0" xfId="0" applyFont="1" applyFill="1" applyBorder="1" applyAlignment="1">
      <alignment horizontal="left" vertical="top" wrapText="1"/>
    </xf>
    <xf numFmtId="0" fontId="3" fillId="2" borderId="0" xfId="2" applyNumberFormat="1" applyFont="1" applyFill="1" applyBorder="1"/>
    <xf numFmtId="9" fontId="3" fillId="2" borderId="0" xfId="2" applyFont="1" applyFill="1" applyBorder="1"/>
    <xf numFmtId="0" fontId="0" fillId="2" borderId="0" xfId="0" applyFill="1" applyBorder="1"/>
    <xf numFmtId="9" fontId="0" fillId="2" borderId="0" xfId="0" applyNumberFormat="1" applyFill="1" applyBorder="1"/>
    <xf numFmtId="10" fontId="0" fillId="2" borderId="0" xfId="0" applyNumberFormat="1" applyFill="1"/>
    <xf numFmtId="165" fontId="3" fillId="2" borderId="0" xfId="0" applyNumberFormat="1" applyFont="1" applyFill="1" applyBorder="1"/>
    <xf numFmtId="0" fontId="15" fillId="2"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21" xfId="0" applyFont="1" applyFill="1" applyBorder="1" applyAlignment="1">
      <alignment horizontal="center" vertical="center" wrapText="1"/>
    </xf>
    <xf numFmtId="0" fontId="15" fillId="2" borderId="23"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6" fillId="2" borderId="0" xfId="0" applyFont="1" applyFill="1" applyBorder="1"/>
    <xf numFmtId="164" fontId="16" fillId="2" borderId="0" xfId="1" applyNumberFormat="1" applyFont="1" applyFill="1" applyBorder="1"/>
    <xf numFmtId="0" fontId="15" fillId="2" borderId="24" xfId="0" applyFont="1" applyFill="1" applyBorder="1" applyAlignment="1">
      <alignment horizontal="center" vertical="center"/>
    </xf>
    <xf numFmtId="2" fontId="16" fillId="2" borderId="0" xfId="1" applyNumberFormat="1" applyFont="1" applyFill="1" applyBorder="1" applyAlignment="1">
      <alignment horizontal="right" vertical="center"/>
    </xf>
    <xf numFmtId="1" fontId="16" fillId="2" borderId="12" xfId="1" applyNumberFormat="1" applyFont="1" applyFill="1" applyBorder="1" applyAlignment="1">
      <alignment horizontal="right" vertical="center"/>
    </xf>
    <xf numFmtId="165" fontId="16" fillId="2" borderId="0" xfId="2" applyNumberFormat="1" applyFont="1" applyFill="1" applyBorder="1"/>
    <xf numFmtId="0" fontId="15" fillId="2" borderId="25" xfId="0" applyFont="1" applyFill="1" applyBorder="1" applyAlignment="1">
      <alignment horizontal="center" vertical="center"/>
    </xf>
    <xf numFmtId="2" fontId="16" fillId="2" borderId="14" xfId="1" applyNumberFormat="1" applyFont="1" applyFill="1" applyBorder="1" applyAlignment="1">
      <alignment horizontal="right" vertical="center"/>
    </xf>
    <xf numFmtId="1" fontId="16" fillId="2" borderId="13" xfId="1" applyNumberFormat="1" applyFont="1" applyFill="1" applyBorder="1" applyAlignment="1">
      <alignment horizontal="right" vertical="center"/>
    </xf>
    <xf numFmtId="0" fontId="17" fillId="2" borderId="0" xfId="0" applyFont="1" applyFill="1"/>
    <xf numFmtId="0" fontId="15" fillId="2" borderId="1" xfId="0" applyFont="1" applyFill="1" applyBorder="1" applyAlignment="1">
      <alignment horizontal="center" vertical="center" wrapText="1"/>
    </xf>
    <xf numFmtId="43" fontId="16" fillId="2" borderId="6" xfId="0" applyNumberFormat="1" applyFont="1" applyFill="1" applyBorder="1" applyAlignment="1">
      <alignment horizontal="center" vertical="center"/>
    </xf>
    <xf numFmtId="166" fontId="16" fillId="2" borderId="12" xfId="1" applyNumberFormat="1" applyFont="1" applyFill="1" applyBorder="1" applyAlignment="1">
      <alignment horizontal="center" vertical="center"/>
    </xf>
    <xf numFmtId="0" fontId="15" fillId="2" borderId="2" xfId="0" applyFont="1" applyFill="1" applyBorder="1" applyAlignment="1">
      <alignment horizontal="center" vertical="center" wrapText="1"/>
    </xf>
    <xf numFmtId="43" fontId="16" fillId="2" borderId="9" xfId="0" applyNumberFormat="1" applyFont="1" applyFill="1" applyBorder="1" applyAlignment="1">
      <alignment horizontal="center" vertical="center"/>
    </xf>
    <xf numFmtId="166" fontId="16" fillId="2" borderId="13" xfId="1" applyNumberFormat="1" applyFont="1" applyFill="1" applyBorder="1" applyAlignment="1">
      <alignment horizontal="center" vertical="center"/>
    </xf>
    <xf numFmtId="0" fontId="18" fillId="2" borderId="7" xfId="0" applyFont="1" applyFill="1" applyBorder="1" applyAlignment="1">
      <alignment vertical="center" wrapText="1"/>
    </xf>
    <xf numFmtId="0" fontId="19" fillId="2" borderId="11" xfId="0" applyFont="1" applyFill="1" applyBorder="1" applyAlignment="1">
      <alignment vertical="center" wrapText="1"/>
    </xf>
    <xf numFmtId="0" fontId="20" fillId="2" borderId="1" xfId="0" applyFont="1" applyFill="1" applyBorder="1"/>
    <xf numFmtId="10" fontId="20" fillId="2" borderId="12" xfId="2" applyNumberFormat="1" applyFont="1" applyFill="1" applyBorder="1"/>
    <xf numFmtId="0" fontId="20" fillId="2" borderId="2" xfId="0" applyFont="1" applyFill="1" applyBorder="1"/>
    <xf numFmtId="10" fontId="20" fillId="2" borderId="13" xfId="2" applyNumberFormat="1" applyFont="1" applyFill="1" applyBorder="1"/>
    <xf numFmtId="0" fontId="21" fillId="2" borderId="0" xfId="0" applyFont="1" applyFill="1"/>
    <xf numFmtId="0" fontId="22" fillId="2" borderId="0" xfId="0" applyFont="1" applyFill="1"/>
    <xf numFmtId="168" fontId="7" fillId="2" borderId="10" xfId="2" applyNumberFormat="1" applyFont="1" applyFill="1" applyBorder="1"/>
    <xf numFmtId="168" fontId="7" fillId="2" borderId="0" xfId="2" applyNumberFormat="1" applyFont="1" applyFill="1" applyBorder="1"/>
    <xf numFmtId="0" fontId="5" fillId="2" borderId="26" xfId="0" applyFont="1" applyFill="1" applyBorder="1" applyAlignment="1">
      <alignment horizontal="center"/>
    </xf>
    <xf numFmtId="0" fontId="5" fillId="2" borderId="26" xfId="0" applyFont="1" applyFill="1" applyBorder="1" applyAlignment="1">
      <alignment horizontal="center" vertical="center" wrapText="1"/>
    </xf>
    <xf numFmtId="0" fontId="5" fillId="2" borderId="27" xfId="0" applyFont="1" applyFill="1" applyBorder="1" applyAlignment="1">
      <alignment horizontal="left" vertical="top" wrapText="1"/>
    </xf>
    <xf numFmtId="168" fontId="7" fillId="2" borderId="27" xfId="2" applyNumberFormat="1" applyFont="1" applyFill="1" applyBorder="1"/>
    <xf numFmtId="168" fontId="7" fillId="2" borderId="28" xfId="2" applyNumberFormat="1" applyFont="1" applyFill="1" applyBorder="1"/>
    <xf numFmtId="168" fontId="7" fillId="2" borderId="29" xfId="2" applyNumberFormat="1" applyFont="1" applyFill="1" applyBorder="1"/>
    <xf numFmtId="0" fontId="5" fillId="2" borderId="10" xfId="0" applyFont="1" applyFill="1" applyBorder="1" applyAlignment="1">
      <alignment horizontal="left" vertical="top" wrapText="1"/>
    </xf>
    <xf numFmtId="168" fontId="7" fillId="2" borderId="30" xfId="2" applyNumberFormat="1" applyFont="1" applyFill="1" applyBorder="1"/>
    <xf numFmtId="0" fontId="5" fillId="2" borderId="31" xfId="0" applyFont="1" applyFill="1" applyBorder="1" applyAlignment="1">
      <alignment horizontal="left" vertical="top" wrapText="1"/>
    </xf>
    <xf numFmtId="168" fontId="7" fillId="2" borderId="31" xfId="2" applyNumberFormat="1" applyFont="1" applyFill="1" applyBorder="1"/>
    <xf numFmtId="168" fontId="7" fillId="2" borderId="32" xfId="2" applyNumberFormat="1" applyFont="1" applyFill="1" applyBorder="1"/>
    <xf numFmtId="168" fontId="7" fillId="2" borderId="33" xfId="2" applyNumberFormat="1" applyFont="1" applyFill="1" applyBorder="1"/>
    <xf numFmtId="168" fontId="16" fillId="2" borderId="12" xfId="1" applyNumberFormat="1" applyFont="1" applyFill="1" applyBorder="1" applyAlignment="1">
      <alignment horizontal="right" vertical="center"/>
    </xf>
    <xf numFmtId="168" fontId="16" fillId="2" borderId="13" xfId="1" applyNumberFormat="1" applyFont="1" applyFill="1" applyBorder="1" applyAlignment="1">
      <alignment horizontal="right" vertical="center"/>
    </xf>
    <xf numFmtId="164" fontId="23" fillId="2" borderId="5" xfId="1" applyNumberFormat="1" applyFont="1" applyFill="1" applyBorder="1" applyAlignment="1">
      <alignment horizontal="left" vertical="center"/>
    </xf>
    <xf numFmtId="167" fontId="24" fillId="2" borderId="5" xfId="1" applyNumberFormat="1" applyFont="1" applyFill="1" applyBorder="1" applyAlignment="1">
      <alignment horizontal="center" vertical="center"/>
    </xf>
    <xf numFmtId="164" fontId="23" fillId="2" borderId="4" xfId="1" applyNumberFormat="1" applyFont="1" applyFill="1" applyBorder="1" applyAlignment="1">
      <alignment horizontal="left" vertical="center"/>
    </xf>
    <xf numFmtId="167" fontId="24" fillId="2" borderId="4" xfId="1" applyNumberFormat="1" applyFont="1" applyFill="1" applyBorder="1" applyAlignment="1">
      <alignment horizontal="center" vertical="center"/>
    </xf>
    <xf numFmtId="167" fontId="24" fillId="2" borderId="4" xfId="1" applyNumberFormat="1" applyFont="1" applyFill="1" applyBorder="1" applyAlignment="1">
      <alignment horizontal="center"/>
    </xf>
    <xf numFmtId="0" fontId="23" fillId="2" borderId="3" xfId="1" applyNumberFormat="1" applyFont="1" applyFill="1" applyBorder="1" applyAlignment="1">
      <alignment horizontal="center"/>
    </xf>
    <xf numFmtId="1" fontId="23" fillId="2" borderId="3" xfId="1" applyNumberFormat="1" applyFont="1" applyFill="1" applyBorder="1" applyAlignment="1">
      <alignment horizontal="center"/>
    </xf>
    <xf numFmtId="167" fontId="23" fillId="2" borderId="3" xfId="1" applyNumberFormat="1" applyFont="1" applyFill="1" applyBorder="1" applyAlignment="1">
      <alignment horizontal="center"/>
    </xf>
    <xf numFmtId="167" fontId="25" fillId="2" borderId="5" xfId="1" applyNumberFormat="1" applyFont="1" applyFill="1" applyBorder="1" applyAlignment="1">
      <alignment horizontal="center" vertical="center"/>
    </xf>
    <xf numFmtId="167" fontId="25" fillId="2" borderId="4" xfId="1" applyNumberFormat="1" applyFont="1" applyFill="1" applyBorder="1" applyAlignment="1">
      <alignment horizontal="center" vertical="center"/>
    </xf>
    <xf numFmtId="167" fontId="25" fillId="2" borderId="4" xfId="1" applyNumberFormat="1" applyFont="1" applyFill="1" applyBorder="1" applyAlignment="1">
      <alignment horizontal="center"/>
    </xf>
    <xf numFmtId="167" fontId="26" fillId="2" borderId="3" xfId="1" applyNumberFormat="1" applyFont="1" applyFill="1" applyBorder="1" applyAlignment="1">
      <alignment horizontal="center"/>
    </xf>
    <xf numFmtId="0" fontId="27" fillId="2" borderId="0" xfId="0" applyFont="1" applyFill="1" applyAlignment="1"/>
    <xf numFmtId="0" fontId="0" fillId="2" borderId="0" xfId="0" applyFont="1" applyFill="1"/>
    <xf numFmtId="0" fontId="29" fillId="2" borderId="0" xfId="0" applyFont="1" applyFill="1" applyAlignment="1"/>
    <xf numFmtId="0" fontId="31" fillId="2" borderId="0" xfId="0" applyFont="1" applyFill="1"/>
    <xf numFmtId="0" fontId="30" fillId="2" borderId="0" xfId="0" applyFont="1" applyFill="1" applyAlignment="1"/>
    <xf numFmtId="0" fontId="23" fillId="3" borderId="35" xfId="0" applyFont="1" applyFill="1" applyBorder="1" applyAlignment="1">
      <alignment horizontal="center" vertical="center" wrapText="1"/>
    </xf>
    <xf numFmtId="0" fontId="26" fillId="3" borderId="35" xfId="0" applyFont="1" applyFill="1" applyBorder="1" applyAlignment="1">
      <alignment horizontal="center" vertical="center" wrapText="1"/>
    </xf>
    <xf numFmtId="0" fontId="26" fillId="3" borderId="5" xfId="0" applyFont="1" applyFill="1" applyBorder="1" applyAlignment="1">
      <alignment horizontal="center" vertical="center" wrapText="1"/>
    </xf>
    <xf numFmtId="0" fontId="24" fillId="3" borderId="36" xfId="0" applyFont="1" applyFill="1" applyBorder="1" applyAlignment="1">
      <alignment horizontal="center" vertical="center" wrapText="1"/>
    </xf>
    <xf numFmtId="0" fontId="25" fillId="3" borderId="36" xfId="0" applyFont="1" applyFill="1" applyBorder="1" applyAlignment="1">
      <alignment horizontal="center" vertical="center" wrapText="1"/>
    </xf>
    <xf numFmtId="0" fontId="25" fillId="3" borderId="18" xfId="0" applyFont="1" applyFill="1" applyBorder="1" applyAlignment="1">
      <alignment horizontal="center" vertical="center" wrapText="1"/>
    </xf>
    <xf numFmtId="164" fontId="23" fillId="2" borderId="18" xfId="1" applyNumberFormat="1" applyFont="1" applyFill="1" applyBorder="1" applyAlignment="1">
      <alignment horizontal="left" vertical="center"/>
    </xf>
    <xf numFmtId="167" fontId="24" fillId="2" borderId="18" xfId="1" applyNumberFormat="1" applyFont="1" applyFill="1" applyBorder="1" applyAlignment="1">
      <alignment horizontal="center"/>
    </xf>
    <xf numFmtId="167" fontId="25" fillId="2" borderId="18" xfId="1" applyNumberFormat="1" applyFont="1" applyFill="1" applyBorder="1" applyAlignment="1">
      <alignment horizontal="center"/>
    </xf>
    <xf numFmtId="165" fontId="0" fillId="2" borderId="0" xfId="2" applyNumberFormat="1" applyFont="1" applyFill="1"/>
    <xf numFmtId="0" fontId="23" fillId="3" borderId="5" xfId="0" applyFont="1" applyFill="1" applyBorder="1" applyAlignment="1">
      <alignment horizontal="center" vertical="center"/>
    </xf>
    <xf numFmtId="0" fontId="23" fillId="3" borderId="35" xfId="0" applyFont="1" applyFill="1" applyBorder="1" applyAlignment="1">
      <alignment horizontal="center" vertical="center"/>
    </xf>
    <xf numFmtId="0" fontId="0" fillId="0" borderId="0" xfId="0" applyAlignment="1"/>
    <xf numFmtId="0" fontId="23" fillId="0" borderId="3" xfId="0" applyFont="1" applyFill="1" applyBorder="1" applyAlignment="1">
      <alignment horizontal="center" vertical="center"/>
    </xf>
    <xf numFmtId="16" fontId="23" fillId="3" borderId="35" xfId="0" quotePrefix="1" applyNumberFormat="1" applyFont="1" applyFill="1" applyBorder="1" applyAlignment="1">
      <alignment horizontal="center" vertical="center"/>
    </xf>
    <xf numFmtId="9" fontId="24" fillId="0" borderId="3" xfId="0" applyNumberFormat="1" applyFont="1" applyFill="1" applyBorder="1" applyAlignment="1">
      <alignment horizontal="center" vertical="center"/>
    </xf>
    <xf numFmtId="10" fontId="24" fillId="0" borderId="3" xfId="0" applyNumberFormat="1" applyFont="1" applyFill="1" applyBorder="1" applyAlignment="1">
      <alignment horizontal="center" vertical="center"/>
    </xf>
    <xf numFmtId="164" fontId="3" fillId="2" borderId="0" xfId="0" applyNumberFormat="1" applyFont="1" applyFill="1" applyBorder="1"/>
    <xf numFmtId="0" fontId="15" fillId="2" borderId="0" xfId="0" applyFont="1" applyFill="1" applyBorder="1" applyAlignment="1">
      <alignment horizontal="center" vertical="center"/>
    </xf>
    <xf numFmtId="168" fontId="16" fillId="2" borderId="27" xfId="1" applyNumberFormat="1" applyFont="1" applyFill="1" applyBorder="1" applyAlignment="1">
      <alignment horizontal="right" vertical="center"/>
    </xf>
    <xf numFmtId="168" fontId="16" fillId="2" borderId="10" xfId="1" applyNumberFormat="1" applyFont="1" applyFill="1" applyBorder="1" applyAlignment="1">
      <alignment horizontal="right" vertical="center"/>
    </xf>
    <xf numFmtId="168" fontId="16" fillId="2" borderId="37" xfId="1" applyNumberFormat="1" applyFont="1" applyFill="1" applyBorder="1" applyAlignment="1">
      <alignment horizontal="right" vertical="center"/>
    </xf>
    <xf numFmtId="169" fontId="16" fillId="2" borderId="12" xfId="1" applyNumberFormat="1" applyFont="1" applyFill="1" applyBorder="1" applyAlignment="1">
      <alignment horizontal="right" vertical="center"/>
    </xf>
    <xf numFmtId="169" fontId="16" fillId="2" borderId="13" xfId="1" applyNumberFormat="1" applyFont="1" applyFill="1" applyBorder="1" applyAlignment="1">
      <alignment horizontal="right" vertical="center"/>
    </xf>
    <xf numFmtId="0" fontId="8" fillId="2" borderId="0" xfId="4" applyFill="1" applyAlignment="1">
      <alignment horizontal="left" vertical="center" wrapText="1"/>
    </xf>
    <xf numFmtId="0" fontId="13" fillId="2" borderId="17" xfId="0" applyFont="1" applyFill="1" applyBorder="1" applyAlignment="1">
      <alignment horizontal="center"/>
    </xf>
    <xf numFmtId="0" fontId="13" fillId="2" borderId="15" xfId="0" applyFont="1" applyFill="1" applyBorder="1" applyAlignment="1">
      <alignment horizontal="center"/>
    </xf>
    <xf numFmtId="0" fontId="13" fillId="2" borderId="16" xfId="0" applyFont="1" applyFill="1" applyBorder="1" applyAlignment="1">
      <alignment horizontal="center"/>
    </xf>
    <xf numFmtId="0" fontId="10" fillId="2" borderId="0" xfId="0" applyFont="1" applyFill="1" applyAlignment="1">
      <alignment wrapText="1"/>
    </xf>
    <xf numFmtId="0" fontId="12" fillId="5" borderId="0" xfId="0" applyFont="1" applyFill="1" applyAlignment="1">
      <alignment horizontal="left" vertical="center" wrapText="1"/>
    </xf>
    <xf numFmtId="0" fontId="11" fillId="6" borderId="0" xfId="5" applyFont="1" applyFill="1" applyAlignment="1" applyProtection="1">
      <alignment horizontal="center"/>
    </xf>
    <xf numFmtId="0" fontId="14" fillId="2" borderId="0" xfId="0" applyFont="1" applyFill="1" applyAlignment="1">
      <alignment horizontal="left" wrapText="1"/>
    </xf>
    <xf numFmtId="0" fontId="33" fillId="4" borderId="0" xfId="0" applyFont="1" applyFill="1" applyAlignment="1">
      <alignment horizontal="left" wrapText="1"/>
    </xf>
    <xf numFmtId="0" fontId="34" fillId="2" borderId="0" xfId="0" applyFont="1" applyFill="1" applyAlignment="1">
      <alignment horizontal="left" vertical="center" wrapText="1"/>
    </xf>
    <xf numFmtId="0" fontId="33" fillId="4" borderId="0" xfId="3" applyFont="1" applyFill="1" applyBorder="1" applyAlignment="1">
      <alignment horizontal="left" wrapText="1"/>
    </xf>
    <xf numFmtId="0" fontId="34" fillId="0" borderId="0" xfId="0" applyFont="1" applyAlignment="1">
      <alignment horizontal="left" vertical="center" wrapText="1"/>
    </xf>
    <xf numFmtId="0" fontId="29" fillId="2" borderId="0" xfId="0" applyFont="1" applyFill="1" applyAlignment="1">
      <alignment horizontal="left" wrapText="1"/>
    </xf>
    <xf numFmtId="0" fontId="27" fillId="2" borderId="0" xfId="0" applyFont="1" applyFill="1" applyAlignment="1">
      <alignment horizontal="left" wrapText="1"/>
    </xf>
    <xf numFmtId="0" fontId="5" fillId="2" borderId="0" xfId="0" applyFont="1" applyFill="1" applyAlignment="1">
      <alignment horizontal="left" wrapText="1"/>
    </xf>
    <xf numFmtId="0" fontId="30" fillId="2" borderId="0" xfId="0" applyFont="1" applyFill="1" applyAlignment="1">
      <alignment horizontal="left" wrapText="1"/>
    </xf>
    <xf numFmtId="0" fontId="23" fillId="3" borderId="5" xfId="0" applyFont="1" applyFill="1" applyBorder="1" applyAlignment="1">
      <alignment horizontal="center" vertical="center" wrapText="1"/>
    </xf>
    <xf numFmtId="0" fontId="23" fillId="3" borderId="4" xfId="0" applyFont="1" applyFill="1" applyBorder="1" applyAlignment="1">
      <alignment horizontal="center" vertical="center" wrapText="1"/>
    </xf>
    <xf numFmtId="0" fontId="23" fillId="3" borderId="18" xfId="0" applyFont="1" applyFill="1" applyBorder="1" applyAlignment="1">
      <alignment horizontal="center" vertical="center" wrapText="1"/>
    </xf>
    <xf numFmtId="0" fontId="23" fillId="3" borderId="19" xfId="0" applyFont="1" applyFill="1" applyBorder="1" applyAlignment="1">
      <alignment horizontal="center" vertical="center" wrapText="1"/>
    </xf>
    <xf numFmtId="0" fontId="23" fillId="3" borderId="34" xfId="0" applyFont="1" applyFill="1" applyBorder="1" applyAlignment="1">
      <alignment horizontal="center" vertical="center" wrapText="1"/>
    </xf>
    <xf numFmtId="0" fontId="23" fillId="3" borderId="20" xfId="0" applyFont="1" applyFill="1" applyBorder="1" applyAlignment="1">
      <alignment horizontal="center" vertical="center" wrapText="1"/>
    </xf>
  </cellXfs>
  <cellStyles count="6">
    <cellStyle name="Lien hypertexte" xfId="4" builtinId="8"/>
    <cellStyle name="Lien hypertexte_Données trimestrielles sur les heures supplémentaires (juillet 2012)" xfId="5"/>
    <cellStyle name="Milliers" xfId="1" builtinId="3"/>
    <cellStyle name="Normal" xfId="0" builtinId="0"/>
    <cellStyle name="Normal_Tdb_CIVIS_finjuillet2011_internet" xfId="3"/>
    <cellStyle name="Pourcentage" xfId="2" builtinId="5"/>
  </cellStyles>
  <dxfs count="0"/>
  <tableStyles count="0" defaultTableStyle="TableStyleMedium2" defaultPivotStyle="PivotStyleLight16"/>
  <colors>
    <mruColors>
      <color rgb="FF4286EA"/>
      <color rgb="FFFDCF41"/>
      <color rgb="FFFF8D7E"/>
      <color rgb="FF2D378C"/>
      <color rgb="FF11499E"/>
      <color rgb="FFFFF7DD"/>
      <color rgb="FF484D7A"/>
      <color rgb="FFFFE5E1"/>
      <color rgb="FFFFD6D1"/>
      <color rgb="FFFFC1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71582123272308"/>
          <c:y val="0.13677851639558533"/>
          <c:w val="0.75575331688383218"/>
          <c:h val="0.65326853854777078"/>
        </c:manualLayout>
      </c:layout>
      <c:barChart>
        <c:barDir val="col"/>
        <c:grouping val="clustered"/>
        <c:varyColors val="0"/>
        <c:dLbls>
          <c:showLegendKey val="0"/>
          <c:showVal val="0"/>
          <c:showCatName val="0"/>
          <c:showSerName val="0"/>
          <c:showPercent val="0"/>
          <c:showBubbleSize val="0"/>
        </c:dLbls>
        <c:gapWidth val="100"/>
        <c:axId val="634175135"/>
        <c:axId val="634159327"/>
      </c:barChart>
      <c:catAx>
        <c:axId val="634175135"/>
        <c:scaling>
          <c:orientation val="minMax"/>
        </c:scaling>
        <c:delete val="1"/>
        <c:axPos val="b"/>
        <c:numFmt formatCode="General" sourceLinked="1"/>
        <c:majorTickMark val="none"/>
        <c:minorTickMark val="none"/>
        <c:tickLblPos val="nextTo"/>
        <c:crossAx val="634159327"/>
        <c:crossesAt val="0"/>
        <c:auto val="1"/>
        <c:lblAlgn val="ctr"/>
        <c:lblOffset val="100"/>
        <c:noMultiLvlLbl val="0"/>
      </c:catAx>
      <c:valAx>
        <c:axId val="634159327"/>
        <c:scaling>
          <c:orientation val="minMax"/>
        </c:scaling>
        <c:delete val="1"/>
        <c:axPos val="l"/>
        <c:numFmt formatCode="#,##0.0" sourceLinked="0"/>
        <c:majorTickMark val="out"/>
        <c:minorTickMark val="none"/>
        <c:tickLblPos val="nextTo"/>
        <c:crossAx val="634175135"/>
        <c:crosses val="autoZero"/>
        <c:crossBetween val="between"/>
      </c:valAx>
      <c:spPr>
        <a:noFill/>
        <a:ln w="25400">
          <a:noFill/>
        </a:ln>
        <a:effectLst/>
      </c:spPr>
    </c:plotArea>
    <c:plotVisOnly val="1"/>
    <c:dispBlanksAs val="gap"/>
    <c:showDLblsOverMax val="0"/>
  </c:chart>
  <c:spPr>
    <a:noFill/>
    <a:ln w="9525" cap="flat" cmpd="sng" algn="ctr">
      <a:noFill/>
      <a:round/>
    </a:ln>
    <a:effectLst/>
  </c:spPr>
  <c:txPr>
    <a:bodyPr/>
    <a:lstStyle/>
    <a:p>
      <a:pPr>
        <a:defRPr sz="2000" b="0">
          <a:solidFill>
            <a:sysClr val="windowText" lastClr="000000"/>
          </a:solidFill>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266241354867146E-2"/>
          <c:y val="9.6988734100545135E-2"/>
          <c:w val="0.81177174933425289"/>
          <c:h val="0.68992465172622641"/>
        </c:manualLayout>
      </c:layout>
      <c:barChart>
        <c:barDir val="col"/>
        <c:grouping val="clustered"/>
        <c:varyColors val="0"/>
        <c:ser>
          <c:idx val="0"/>
          <c:order val="0"/>
          <c:tx>
            <c:strRef>
              <c:f>'Graphique 1'!$C$29</c:f>
              <c:strCache>
                <c:ptCount val="1"/>
                <c:pt idx="0">
                  <c:v>Montant total d'IFI</c:v>
                </c:pt>
              </c:strCache>
            </c:strRef>
          </c:tx>
          <c:spPr>
            <a:solidFill>
              <a:srgbClr val="FDCF41"/>
            </a:solidFill>
            <a:ln>
              <a:noFill/>
            </a:ln>
            <a:effectLst/>
          </c:spPr>
          <c:invertIfNegative val="0"/>
          <c:cat>
            <c:numRef>
              <c:f>'Graphique 1'!$B$30:$B$35</c:f>
              <c:numCache>
                <c:formatCode>General</c:formatCode>
                <c:ptCount val="6"/>
                <c:pt idx="0">
                  <c:v>2018</c:v>
                </c:pt>
                <c:pt idx="1">
                  <c:v>2019</c:v>
                </c:pt>
                <c:pt idx="2">
                  <c:v>2020</c:v>
                </c:pt>
                <c:pt idx="3">
                  <c:v>2021</c:v>
                </c:pt>
                <c:pt idx="4">
                  <c:v>2022</c:v>
                </c:pt>
                <c:pt idx="5">
                  <c:v>2023</c:v>
                </c:pt>
              </c:numCache>
            </c:numRef>
          </c:cat>
          <c:val>
            <c:numRef>
              <c:f>'Graphique 1'!$C$30:$C$35</c:f>
              <c:numCache>
                <c:formatCode>0.00</c:formatCode>
                <c:ptCount val="6"/>
                <c:pt idx="0">
                  <c:v>1.29</c:v>
                </c:pt>
                <c:pt idx="1">
                  <c:v>1.49</c:v>
                </c:pt>
                <c:pt idx="2">
                  <c:v>1.56</c:v>
                </c:pt>
                <c:pt idx="3">
                  <c:v>1.67</c:v>
                </c:pt>
                <c:pt idx="4">
                  <c:v>1.83</c:v>
                </c:pt>
                <c:pt idx="5">
                  <c:v>1.95</c:v>
                </c:pt>
              </c:numCache>
            </c:numRef>
          </c:val>
          <c:extLst>
            <c:ext xmlns:c16="http://schemas.microsoft.com/office/drawing/2014/chart" uri="{C3380CC4-5D6E-409C-BE32-E72D297353CC}">
              <c16:uniqueId val="{00000000-10B3-40B6-BC46-018FEE0DC497}"/>
            </c:ext>
          </c:extLst>
        </c:ser>
        <c:dLbls>
          <c:showLegendKey val="0"/>
          <c:showVal val="0"/>
          <c:showCatName val="0"/>
          <c:showSerName val="0"/>
          <c:showPercent val="0"/>
          <c:showBubbleSize val="0"/>
        </c:dLbls>
        <c:gapWidth val="219"/>
        <c:overlap val="-27"/>
        <c:axId val="331892847"/>
        <c:axId val="331905743"/>
      </c:barChart>
      <c:lineChart>
        <c:grouping val="stacked"/>
        <c:varyColors val="0"/>
        <c:ser>
          <c:idx val="1"/>
          <c:order val="1"/>
          <c:tx>
            <c:strRef>
              <c:f>[1]Feuil1!$D$3</c:f>
              <c:strCache>
                <c:ptCount val="1"/>
                <c:pt idx="0">
                  <c:v>Nombre de foyers à l'IFI (axe de droite)</c:v>
                </c:pt>
              </c:strCache>
            </c:strRef>
          </c:tx>
          <c:spPr>
            <a:ln w="28575" cap="rnd">
              <a:noFill/>
              <a:round/>
            </a:ln>
            <a:effectLst/>
          </c:spPr>
          <c:marker>
            <c:symbol val="diamond"/>
            <c:size val="7"/>
            <c:spPr>
              <a:solidFill>
                <a:schemeClr val="tx2"/>
              </a:solidFill>
              <a:ln w="9525">
                <a:noFill/>
              </a:ln>
              <a:effectLst/>
            </c:spPr>
          </c:marker>
          <c:cat>
            <c:numRef>
              <c:f>[1]Feuil1!$B$4:$B$9</c:f>
              <c:numCache>
                <c:formatCode>General</c:formatCode>
                <c:ptCount val="6"/>
                <c:pt idx="0">
                  <c:v>2018</c:v>
                </c:pt>
                <c:pt idx="1">
                  <c:v>2019</c:v>
                </c:pt>
                <c:pt idx="2">
                  <c:v>2020</c:v>
                </c:pt>
                <c:pt idx="3">
                  <c:v>2021</c:v>
                </c:pt>
                <c:pt idx="4">
                  <c:v>2022</c:v>
                </c:pt>
                <c:pt idx="5">
                  <c:v>2023</c:v>
                </c:pt>
              </c:numCache>
            </c:numRef>
          </c:cat>
          <c:val>
            <c:numRef>
              <c:f>[1]Feuil1!$D$4:$D$9</c:f>
              <c:numCache>
                <c:formatCode>General</c:formatCode>
                <c:ptCount val="6"/>
                <c:pt idx="0">
                  <c:v>132.72</c:v>
                </c:pt>
                <c:pt idx="1">
                  <c:v>139.15</c:v>
                </c:pt>
                <c:pt idx="2">
                  <c:v>143.34</c:v>
                </c:pt>
                <c:pt idx="3">
                  <c:v>152.69</c:v>
                </c:pt>
                <c:pt idx="4">
                  <c:v>163.9</c:v>
                </c:pt>
                <c:pt idx="5">
                  <c:v>175.98</c:v>
                </c:pt>
              </c:numCache>
            </c:numRef>
          </c:val>
          <c:smooth val="0"/>
          <c:extLst>
            <c:ext xmlns:c16="http://schemas.microsoft.com/office/drawing/2014/chart" uri="{C3380CC4-5D6E-409C-BE32-E72D297353CC}">
              <c16:uniqueId val="{00000007-10B3-40B6-BC46-018FEE0DC497}"/>
            </c:ext>
          </c:extLst>
        </c:ser>
        <c:dLbls>
          <c:showLegendKey val="0"/>
          <c:showVal val="0"/>
          <c:showCatName val="0"/>
          <c:showSerName val="0"/>
          <c:showPercent val="0"/>
          <c:showBubbleSize val="0"/>
        </c:dLbls>
        <c:marker val="1"/>
        <c:smooth val="0"/>
        <c:axId val="331905327"/>
        <c:axId val="331901583"/>
      </c:lineChart>
      <c:catAx>
        <c:axId val="331892847"/>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Calibri" panose="020F0502020204030204" pitchFamily="34" charset="0"/>
                <a:ea typeface="+mn-ea"/>
                <a:cs typeface="Calibri" panose="020F0502020204030204" pitchFamily="34" charset="0"/>
              </a:defRPr>
            </a:pPr>
            <a:endParaRPr lang="fr-FR"/>
          </a:p>
        </c:txPr>
        <c:crossAx val="331905743"/>
        <c:crosses val="autoZero"/>
        <c:auto val="1"/>
        <c:lblAlgn val="ctr"/>
        <c:lblOffset val="100"/>
        <c:noMultiLvlLbl val="0"/>
      </c:catAx>
      <c:valAx>
        <c:axId val="331905743"/>
        <c:scaling>
          <c:orientation val="minMax"/>
          <c:max val="2"/>
        </c:scaling>
        <c:delete val="0"/>
        <c:axPos val="l"/>
        <c:title>
          <c:tx>
            <c:rich>
              <a:bodyPr rot="0" spcFirstLastPara="1" vertOverflow="ellipsis" wrap="square" anchor="ctr" anchorCtr="1"/>
              <a:lstStyle/>
              <a:p>
                <a:pPr>
                  <a:defRPr sz="1600" b="1" i="0" u="none" strike="noStrike" kern="1200" baseline="0">
                    <a:solidFill>
                      <a:sysClr val="windowText" lastClr="000000"/>
                    </a:solidFill>
                    <a:latin typeface="Calibri" panose="020F0502020204030204" pitchFamily="34" charset="0"/>
                    <a:ea typeface="+mn-ea"/>
                    <a:cs typeface="Calibri" panose="020F0502020204030204" pitchFamily="34" charset="0"/>
                  </a:defRPr>
                </a:pPr>
                <a:r>
                  <a:rPr lang="fr-FR" b="1"/>
                  <a:t>Md€</a:t>
                </a:r>
              </a:p>
            </c:rich>
          </c:tx>
          <c:layout>
            <c:manualLayout>
              <c:xMode val="edge"/>
              <c:yMode val="edge"/>
              <c:x val="1.8808776500936663E-2"/>
              <c:y val="3.8379164142943664E-3"/>
            </c:manualLayout>
          </c:layout>
          <c:overlay val="0"/>
          <c:spPr>
            <a:noFill/>
            <a:ln>
              <a:noFill/>
            </a:ln>
            <a:effectLst/>
          </c:spPr>
          <c:txPr>
            <a:bodyPr rot="0" spcFirstLastPara="1" vertOverflow="ellipsis" wrap="square" anchor="ctr" anchorCtr="1"/>
            <a:lstStyle/>
            <a:p>
              <a:pPr>
                <a:defRPr sz="1600" b="1" i="0" u="none" strike="noStrike" kern="1200" baseline="0">
                  <a:solidFill>
                    <a:sysClr val="windowText" lastClr="000000"/>
                  </a:solidFill>
                  <a:latin typeface="Calibri" panose="020F0502020204030204" pitchFamily="34" charset="0"/>
                  <a:ea typeface="+mn-ea"/>
                  <a:cs typeface="Calibri" panose="020F0502020204030204" pitchFamily="34" charset="0"/>
                </a:defRPr>
              </a:pPr>
              <a:endParaRPr lang="fr-FR"/>
            </a:p>
          </c:txPr>
        </c:title>
        <c:numFmt formatCode="0.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Calibri" panose="020F0502020204030204" pitchFamily="34" charset="0"/>
                <a:ea typeface="+mn-ea"/>
                <a:cs typeface="Calibri" panose="020F0502020204030204" pitchFamily="34" charset="0"/>
              </a:defRPr>
            </a:pPr>
            <a:endParaRPr lang="fr-FR"/>
          </a:p>
        </c:txPr>
        <c:crossAx val="331892847"/>
        <c:crosses val="autoZero"/>
        <c:crossBetween val="between"/>
        <c:majorUnit val="0.2"/>
      </c:valAx>
      <c:valAx>
        <c:axId val="331901583"/>
        <c:scaling>
          <c:orientation val="minMax"/>
        </c:scaling>
        <c:delete val="0"/>
        <c:axPos val="r"/>
        <c:title>
          <c:tx>
            <c:rich>
              <a:bodyPr rot="0" spcFirstLastPara="1" vertOverflow="ellipsis" wrap="square" anchor="ctr" anchorCtr="1"/>
              <a:lstStyle/>
              <a:p>
                <a:pPr>
                  <a:defRPr sz="1600" b="1" i="0" u="none" strike="noStrike" kern="1200" baseline="0">
                    <a:solidFill>
                      <a:sysClr val="windowText" lastClr="000000"/>
                    </a:solidFill>
                    <a:latin typeface="Calibri" panose="020F0502020204030204" pitchFamily="34" charset="0"/>
                    <a:ea typeface="+mn-ea"/>
                    <a:cs typeface="Calibri" panose="020F0502020204030204" pitchFamily="34" charset="0"/>
                  </a:defRPr>
                </a:pPr>
                <a:r>
                  <a:rPr lang="fr-FR" b="1"/>
                  <a:t>Milliers</a:t>
                </a:r>
              </a:p>
            </c:rich>
          </c:tx>
          <c:layout>
            <c:manualLayout>
              <c:xMode val="edge"/>
              <c:yMode val="edge"/>
              <c:x val="0.87550307923367421"/>
              <c:y val="7.6099333737129015E-4"/>
            </c:manualLayout>
          </c:layout>
          <c:overlay val="0"/>
          <c:spPr>
            <a:noFill/>
            <a:ln>
              <a:noFill/>
            </a:ln>
            <a:effectLst/>
          </c:spPr>
          <c:txPr>
            <a:bodyPr rot="0" spcFirstLastPara="1" vertOverflow="ellipsis" wrap="square" anchor="ctr" anchorCtr="1"/>
            <a:lstStyle/>
            <a:p>
              <a:pPr>
                <a:defRPr sz="1600" b="1" i="0" u="none" strike="noStrike" kern="1200" baseline="0">
                  <a:solidFill>
                    <a:sysClr val="windowText" lastClr="000000"/>
                  </a:solidFill>
                  <a:latin typeface="Calibri" panose="020F0502020204030204" pitchFamily="34" charset="0"/>
                  <a:ea typeface="+mn-ea"/>
                  <a:cs typeface="Calibri" panose="020F0502020204030204" pitchFamily="34" charset="0"/>
                </a:defRPr>
              </a:pPr>
              <a:endParaRPr lang="fr-FR"/>
            </a:p>
          </c:txPr>
        </c:title>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Calibri" panose="020F0502020204030204" pitchFamily="34" charset="0"/>
                <a:ea typeface="+mn-ea"/>
                <a:cs typeface="Calibri" panose="020F0502020204030204" pitchFamily="34" charset="0"/>
              </a:defRPr>
            </a:pPr>
            <a:endParaRPr lang="fr-FR"/>
          </a:p>
        </c:txPr>
        <c:crossAx val="331905327"/>
        <c:crosses val="max"/>
        <c:crossBetween val="between"/>
        <c:majorUnit val="20"/>
      </c:valAx>
      <c:catAx>
        <c:axId val="331905327"/>
        <c:scaling>
          <c:orientation val="minMax"/>
        </c:scaling>
        <c:delete val="1"/>
        <c:axPos val="b"/>
        <c:numFmt formatCode="General" sourceLinked="1"/>
        <c:majorTickMark val="out"/>
        <c:minorTickMark val="none"/>
        <c:tickLblPos val="nextTo"/>
        <c:crossAx val="331901583"/>
        <c:crosses val="autoZero"/>
        <c:auto val="1"/>
        <c:lblAlgn val="ctr"/>
        <c:lblOffset val="100"/>
        <c:noMultiLvlLbl val="0"/>
      </c:catAx>
      <c:spPr>
        <a:noFill/>
        <a:ln>
          <a:noFill/>
        </a:ln>
        <a:effectLst/>
      </c:spPr>
    </c:plotArea>
    <c:legend>
      <c:legendPos val="b"/>
      <c:layout>
        <c:manualLayout>
          <c:xMode val="edge"/>
          <c:yMode val="edge"/>
          <c:x val="5.1828521434820691E-3"/>
          <c:y val="0.86841817080557238"/>
          <c:w val="0.99241185476815397"/>
          <c:h val="0.1315818291944276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Calibri" panose="020F0502020204030204" pitchFamily="34" charset="0"/>
              <a:ea typeface="+mn-ea"/>
              <a:cs typeface="Calibri" panose="020F050202020403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600" b="1">
          <a:solidFill>
            <a:sysClr val="windowText" lastClr="000000"/>
          </a:solidFill>
          <a:latin typeface="Calibri" panose="020F0502020204030204" pitchFamily="34" charset="0"/>
          <a:cs typeface="Calibri" panose="020F0502020204030204" pitchFamily="34"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554256868150292E-2"/>
          <c:y val="0.12112153372132831"/>
          <c:w val="0.86727335058973387"/>
          <c:h val="0.51455734337555636"/>
        </c:manualLayout>
      </c:layout>
      <c:barChart>
        <c:barDir val="col"/>
        <c:grouping val="clustered"/>
        <c:varyColors val="0"/>
        <c:ser>
          <c:idx val="0"/>
          <c:order val="0"/>
          <c:tx>
            <c:strRef>
              <c:f>'Graphique 2'!$C$30</c:f>
              <c:strCache>
                <c:ptCount val="1"/>
                <c:pt idx="0">
                  <c:v>Part dans les foyers imposables (axe de gauche)</c:v>
                </c:pt>
              </c:strCache>
            </c:strRef>
          </c:tx>
          <c:spPr>
            <a:solidFill>
              <a:srgbClr val="FDCF41"/>
            </a:solidFill>
            <a:ln w="25400">
              <a:solidFill>
                <a:srgbClr val="FDCF41"/>
              </a:solidFill>
            </a:ln>
            <a:effectLst/>
          </c:spPr>
          <c:invertIfNegative val="0"/>
          <c:cat>
            <c:strRef>
              <c:f>'Graphique 2'!$B$31:$B$34</c:f>
              <c:strCache>
                <c:ptCount val="4"/>
                <c:pt idx="0">
                  <c:v>1,3 à 2,5</c:v>
                </c:pt>
                <c:pt idx="1">
                  <c:v>2,5 à 5</c:v>
                </c:pt>
                <c:pt idx="2">
                  <c:v>5 à 10</c:v>
                </c:pt>
                <c:pt idx="3">
                  <c:v>10 et plus</c:v>
                </c:pt>
              </c:strCache>
            </c:strRef>
          </c:cat>
          <c:val>
            <c:numRef>
              <c:f>'Graphique 2'!$C$31:$C$34</c:f>
              <c:numCache>
                <c:formatCode>#\ ##0.0_ ;\-#\ ##0.0\ </c:formatCode>
                <c:ptCount val="4"/>
                <c:pt idx="0">
                  <c:v>72.959995454028871</c:v>
                </c:pt>
                <c:pt idx="1">
                  <c:v>21.805887032617342</c:v>
                </c:pt>
                <c:pt idx="2">
                  <c:v>4.2243436754176615</c:v>
                </c:pt>
                <c:pt idx="3">
                  <c:v>1.0097738379361292</c:v>
                </c:pt>
              </c:numCache>
            </c:numRef>
          </c:val>
          <c:extLst>
            <c:ext xmlns:c16="http://schemas.microsoft.com/office/drawing/2014/chart" uri="{C3380CC4-5D6E-409C-BE32-E72D297353CC}">
              <c16:uniqueId val="{00000001-D078-40F3-81C4-96925618019D}"/>
            </c:ext>
          </c:extLst>
        </c:ser>
        <c:ser>
          <c:idx val="1"/>
          <c:order val="1"/>
          <c:tx>
            <c:strRef>
              <c:f>'Graphique 2'!$D$30</c:f>
              <c:strCache>
                <c:ptCount val="1"/>
                <c:pt idx="0">
                  <c:v>Part dans l'IFI total (axe de gauche)</c:v>
                </c:pt>
              </c:strCache>
            </c:strRef>
          </c:tx>
          <c:spPr>
            <a:solidFill>
              <a:srgbClr val="4286EA"/>
            </a:solidFill>
            <a:ln>
              <a:solidFill>
                <a:srgbClr val="4286EA"/>
              </a:solidFill>
            </a:ln>
            <a:effectLst/>
          </c:spPr>
          <c:invertIfNegative val="0"/>
          <c:cat>
            <c:strRef>
              <c:f>'Graphique 2'!$B$31:$B$34</c:f>
              <c:strCache>
                <c:ptCount val="4"/>
                <c:pt idx="0">
                  <c:v>1,3 à 2,5</c:v>
                </c:pt>
                <c:pt idx="1">
                  <c:v>2,5 à 5</c:v>
                </c:pt>
                <c:pt idx="2">
                  <c:v>5 à 10</c:v>
                </c:pt>
                <c:pt idx="3">
                  <c:v>10 et plus</c:v>
                </c:pt>
              </c:strCache>
            </c:strRef>
          </c:cat>
          <c:val>
            <c:numRef>
              <c:f>'Graphique 2'!$D$31:$D$34</c:f>
              <c:numCache>
                <c:formatCode>#\ ##0.0_ ;\-#\ ##0.0\ </c:formatCode>
                <c:ptCount val="4"/>
                <c:pt idx="0">
                  <c:v>34.354855301127394</c:v>
                </c:pt>
                <c:pt idx="1">
                  <c:v>33.29035918740005</c:v>
                </c:pt>
                <c:pt idx="2">
                  <c:v>18.582312085632331</c:v>
                </c:pt>
                <c:pt idx="3">
                  <c:v>13.772473425840227</c:v>
                </c:pt>
              </c:numCache>
            </c:numRef>
          </c:val>
          <c:extLst>
            <c:ext xmlns:c16="http://schemas.microsoft.com/office/drawing/2014/chart" uri="{C3380CC4-5D6E-409C-BE32-E72D297353CC}">
              <c16:uniqueId val="{00000000-D078-40F3-81C4-96925618019D}"/>
            </c:ext>
          </c:extLst>
        </c:ser>
        <c:dLbls>
          <c:showLegendKey val="0"/>
          <c:showVal val="0"/>
          <c:showCatName val="0"/>
          <c:showSerName val="0"/>
          <c:showPercent val="0"/>
          <c:showBubbleSize val="0"/>
        </c:dLbls>
        <c:gapWidth val="150"/>
        <c:axId val="435975584"/>
        <c:axId val="435967680"/>
      </c:barChart>
      <c:scatterChart>
        <c:scatterStyle val="lineMarker"/>
        <c:varyColors val="0"/>
        <c:ser>
          <c:idx val="2"/>
          <c:order val="2"/>
          <c:tx>
            <c:strRef>
              <c:f>'Graphique 2'!$E$30</c:f>
              <c:strCache>
                <c:ptCount val="1"/>
                <c:pt idx="0">
                  <c:v>Montant moyen d'IFI payé (axe de droite)</c:v>
                </c:pt>
              </c:strCache>
            </c:strRef>
          </c:tx>
          <c:spPr>
            <a:ln w="25400" cap="rnd">
              <a:noFill/>
              <a:round/>
            </a:ln>
            <a:effectLst/>
          </c:spPr>
          <c:marker>
            <c:symbol val="diamond"/>
            <c:size val="8"/>
            <c:spPr>
              <a:solidFill>
                <a:schemeClr val="accent1">
                  <a:lumMod val="50000"/>
                </a:schemeClr>
              </a:solidFill>
              <a:ln w="9525">
                <a:noFill/>
              </a:ln>
              <a:effectLst/>
            </c:spPr>
          </c:marker>
          <c:xVal>
            <c:strRef>
              <c:f>'Graphique 2'!$B$31:$B$34</c:f>
              <c:strCache>
                <c:ptCount val="4"/>
                <c:pt idx="0">
                  <c:v>1,3 à 2,5</c:v>
                </c:pt>
                <c:pt idx="1">
                  <c:v>2,5 à 5</c:v>
                </c:pt>
                <c:pt idx="2">
                  <c:v>5 à 10</c:v>
                </c:pt>
                <c:pt idx="3">
                  <c:v>10 et plus</c:v>
                </c:pt>
              </c:strCache>
            </c:strRef>
          </c:xVal>
          <c:yVal>
            <c:numRef>
              <c:f>'Graphique 2'!$E$31:$E$34</c:f>
              <c:numCache>
                <c:formatCode>#\ ##0_ ;\-#\ ##0\ </c:formatCode>
                <c:ptCount val="4"/>
                <c:pt idx="0">
                  <c:v>5212</c:v>
                </c:pt>
                <c:pt idx="1">
                  <c:v>16897</c:v>
                </c:pt>
                <c:pt idx="2">
                  <c:v>48686</c:v>
                </c:pt>
                <c:pt idx="3">
                  <c:v>150957</c:v>
                </c:pt>
              </c:numCache>
            </c:numRef>
          </c:yVal>
          <c:smooth val="0"/>
          <c:extLst>
            <c:ext xmlns:c16="http://schemas.microsoft.com/office/drawing/2014/chart" uri="{C3380CC4-5D6E-409C-BE32-E72D297353CC}">
              <c16:uniqueId val="{00000000-16E2-4B45-9329-C2E72888358C}"/>
            </c:ext>
          </c:extLst>
        </c:ser>
        <c:dLbls>
          <c:showLegendKey val="0"/>
          <c:showVal val="0"/>
          <c:showCatName val="0"/>
          <c:showSerName val="0"/>
          <c:showPercent val="0"/>
          <c:showBubbleSize val="0"/>
        </c:dLbls>
        <c:axId val="1939545215"/>
        <c:axId val="1499244463"/>
      </c:scatterChart>
      <c:catAx>
        <c:axId val="435975584"/>
        <c:scaling>
          <c:orientation val="minMax"/>
        </c:scaling>
        <c:delete val="0"/>
        <c:axPos val="b"/>
        <c:title>
          <c:tx>
            <c:rich>
              <a:bodyPr rot="0" spcFirstLastPara="1" vertOverflow="ellipsis" vert="horz" wrap="square" anchor="ctr" anchorCtr="1"/>
              <a:lstStyle/>
              <a:p>
                <a:pPr>
                  <a:defRPr sz="1600" b="1" i="0" u="none" strike="noStrike" kern="1200" baseline="0">
                    <a:solidFill>
                      <a:sysClr val="windowText" lastClr="000000"/>
                    </a:solidFill>
                    <a:latin typeface="Calibri" panose="020F0502020204030204" pitchFamily="34" charset="0"/>
                    <a:ea typeface="+mn-ea"/>
                    <a:cs typeface="Calibri" panose="020F0502020204030204" pitchFamily="34" charset="0"/>
                  </a:defRPr>
                </a:pPr>
                <a:r>
                  <a:rPr lang="fr-FR" sz="1600"/>
                  <a:t>Tranche de patrimoine (M€)</a:t>
                </a:r>
              </a:p>
            </c:rich>
          </c:tx>
          <c:layout>
            <c:manualLayout>
              <c:xMode val="edge"/>
              <c:yMode val="edge"/>
              <c:x val="0.29773752712864204"/>
              <c:y val="0.71448111377382184"/>
            </c:manualLayout>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Calibri" panose="020F0502020204030204" pitchFamily="34" charset="0"/>
                  <a:ea typeface="+mn-ea"/>
                  <a:cs typeface="Calibri" panose="020F0502020204030204" pitchFamily="34" charset="0"/>
                </a:defRPr>
              </a:pPr>
              <a:endParaRPr lang="fr-FR"/>
            </a:p>
          </c:txPr>
        </c:title>
        <c:numFmt formatCode="#,##0.0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Calibri" panose="020F0502020204030204" pitchFamily="34" charset="0"/>
                <a:ea typeface="+mn-ea"/>
                <a:cs typeface="Calibri" panose="020F0502020204030204" pitchFamily="34" charset="0"/>
              </a:defRPr>
            </a:pPr>
            <a:endParaRPr lang="fr-FR"/>
          </a:p>
        </c:txPr>
        <c:crossAx val="435967680"/>
        <c:crosses val="autoZero"/>
        <c:auto val="1"/>
        <c:lblAlgn val="ctr"/>
        <c:lblOffset val="100"/>
        <c:noMultiLvlLbl val="0"/>
      </c:catAx>
      <c:valAx>
        <c:axId val="435967680"/>
        <c:scaling>
          <c:orientation val="minMax"/>
          <c:max val="75"/>
          <c:min val="0"/>
        </c:scaling>
        <c:delete val="0"/>
        <c:axPos val="l"/>
        <c:title>
          <c:tx>
            <c:rich>
              <a:bodyPr rot="0" spcFirstLastPara="1" vertOverflow="ellipsis" wrap="square" anchor="ctr" anchorCtr="1"/>
              <a:lstStyle/>
              <a:p>
                <a:pPr>
                  <a:defRPr sz="1800" b="1" i="0" u="none" strike="noStrike" kern="1200" baseline="0">
                    <a:solidFill>
                      <a:sysClr val="windowText" lastClr="000000"/>
                    </a:solidFill>
                    <a:latin typeface="Calibri" panose="020F0502020204030204" pitchFamily="34" charset="0"/>
                    <a:ea typeface="+mn-ea"/>
                    <a:cs typeface="Calibri" panose="020F0502020204030204" pitchFamily="34" charset="0"/>
                  </a:defRPr>
                </a:pPr>
                <a:r>
                  <a:rPr lang="fr-FR" sz="1800"/>
                  <a:t>%</a:t>
                </a:r>
              </a:p>
            </c:rich>
          </c:tx>
          <c:layout>
            <c:manualLayout>
              <c:xMode val="edge"/>
              <c:yMode val="edge"/>
              <c:x val="1.0917362158990033E-2"/>
              <c:y val="1.4218874814561203E-3"/>
            </c:manualLayout>
          </c:layout>
          <c:overlay val="0"/>
          <c:spPr>
            <a:noFill/>
            <a:ln>
              <a:noFill/>
            </a:ln>
            <a:effectLst/>
          </c:spPr>
          <c:txPr>
            <a:bodyPr rot="0" spcFirstLastPara="1" vertOverflow="ellipsis" wrap="square" anchor="ctr" anchorCtr="1"/>
            <a:lstStyle/>
            <a:p>
              <a:pPr>
                <a:defRPr sz="1800" b="1" i="0" u="none" strike="noStrike" kern="1200" baseline="0">
                  <a:solidFill>
                    <a:sysClr val="windowText" lastClr="000000"/>
                  </a:solidFill>
                  <a:latin typeface="Calibri" panose="020F0502020204030204" pitchFamily="34" charset="0"/>
                  <a:ea typeface="+mn-ea"/>
                  <a:cs typeface="Calibri" panose="020F0502020204030204" pitchFamily="34" charset="0"/>
                </a:defRPr>
              </a:pPr>
              <a:endParaRPr lang="fr-FR"/>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Calibri" panose="020F0502020204030204" pitchFamily="34" charset="0"/>
                <a:ea typeface="+mn-ea"/>
                <a:cs typeface="Calibri" panose="020F0502020204030204" pitchFamily="34" charset="0"/>
              </a:defRPr>
            </a:pPr>
            <a:endParaRPr lang="fr-FR"/>
          </a:p>
        </c:txPr>
        <c:crossAx val="435975584"/>
        <c:crosses val="autoZero"/>
        <c:crossBetween val="between"/>
        <c:majorUnit val="15"/>
      </c:valAx>
      <c:valAx>
        <c:axId val="1499244463"/>
        <c:scaling>
          <c:orientation val="minMax"/>
        </c:scaling>
        <c:delete val="0"/>
        <c:axPos val="r"/>
        <c:title>
          <c:tx>
            <c:rich>
              <a:bodyPr rot="0" spcFirstLastPara="1" vertOverflow="ellipsis" wrap="square" anchor="ctr" anchorCtr="1"/>
              <a:lstStyle/>
              <a:p>
                <a:pPr>
                  <a:defRPr sz="1800" b="1" i="0" u="none" strike="noStrike" kern="1200" baseline="0">
                    <a:solidFill>
                      <a:sysClr val="windowText" lastClr="000000"/>
                    </a:solidFill>
                    <a:latin typeface="Calibri" panose="020F0502020204030204" pitchFamily="34" charset="0"/>
                    <a:ea typeface="+mn-ea"/>
                    <a:cs typeface="Calibri" panose="020F0502020204030204" pitchFamily="34" charset="0"/>
                  </a:defRPr>
                </a:pPr>
                <a:r>
                  <a:rPr lang="fr-FR" sz="1800"/>
                  <a:t>Euros</a:t>
                </a:r>
              </a:p>
            </c:rich>
          </c:tx>
          <c:layout>
            <c:manualLayout>
              <c:xMode val="edge"/>
              <c:yMode val="edge"/>
              <c:x val="0.88276572601604542"/>
              <c:y val="1.4218874814561203E-3"/>
            </c:manualLayout>
          </c:layout>
          <c:overlay val="0"/>
          <c:spPr>
            <a:noFill/>
            <a:ln>
              <a:noFill/>
            </a:ln>
            <a:effectLst/>
          </c:spPr>
          <c:txPr>
            <a:bodyPr rot="0" spcFirstLastPara="1" vertOverflow="ellipsis" wrap="square" anchor="ctr" anchorCtr="1"/>
            <a:lstStyle/>
            <a:p>
              <a:pPr>
                <a:defRPr sz="1800" b="1" i="0" u="none" strike="noStrike" kern="1200" baseline="0">
                  <a:solidFill>
                    <a:sysClr val="windowText" lastClr="000000"/>
                  </a:solidFill>
                  <a:latin typeface="Calibri" panose="020F0502020204030204" pitchFamily="34" charset="0"/>
                  <a:ea typeface="+mn-ea"/>
                  <a:cs typeface="Calibri" panose="020F0502020204030204" pitchFamily="34" charset="0"/>
                </a:defRPr>
              </a:pPr>
              <a:endParaRPr lang="fr-FR"/>
            </a:p>
          </c:txPr>
        </c:title>
        <c:numFmt formatCode="#\ ##0_ ;\-#\ ##0\ "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Calibri" panose="020F0502020204030204" pitchFamily="34" charset="0"/>
                <a:ea typeface="+mn-ea"/>
                <a:cs typeface="Calibri" panose="020F0502020204030204" pitchFamily="34" charset="0"/>
              </a:defRPr>
            </a:pPr>
            <a:endParaRPr lang="fr-FR"/>
          </a:p>
        </c:txPr>
        <c:crossAx val="1939545215"/>
        <c:crosses val="max"/>
        <c:crossBetween val="midCat"/>
      </c:valAx>
      <c:valAx>
        <c:axId val="1939545215"/>
        <c:scaling>
          <c:orientation val="minMax"/>
        </c:scaling>
        <c:delete val="1"/>
        <c:axPos val="b"/>
        <c:majorTickMark val="out"/>
        <c:minorTickMark val="none"/>
        <c:tickLblPos val="nextTo"/>
        <c:crossAx val="1499244463"/>
        <c:crosses val="autoZero"/>
        <c:crossBetween val="midCat"/>
      </c:valAx>
      <c:spPr>
        <a:noFill/>
        <a:ln>
          <a:noFill/>
        </a:ln>
        <a:effectLst/>
      </c:spPr>
    </c:plotArea>
    <c:legend>
      <c:legendPos val="b"/>
      <c:layout>
        <c:manualLayout>
          <c:xMode val="edge"/>
          <c:yMode val="edge"/>
          <c:x val="0"/>
          <c:y val="0.80586146296930272"/>
          <c:w val="0.99625987218949552"/>
          <c:h val="0.19413853703069725"/>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Calibri" panose="020F0502020204030204" pitchFamily="34" charset="0"/>
              <a:ea typeface="+mn-ea"/>
              <a:cs typeface="Calibri" panose="020F050202020403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100" b="1">
          <a:solidFill>
            <a:sysClr val="windowText" lastClr="000000"/>
          </a:solidFill>
          <a:latin typeface="Calibri" panose="020F0502020204030204" pitchFamily="34" charset="0"/>
          <a:cs typeface="Calibri" panose="020F0502020204030204" pitchFamily="34" charset="0"/>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123130072271703E-2"/>
          <c:y val="0.12130936457111535"/>
          <c:w val="0.93957803817191232"/>
          <c:h val="0.70634515323421254"/>
        </c:manualLayout>
      </c:layout>
      <c:barChart>
        <c:barDir val="col"/>
        <c:grouping val="clustered"/>
        <c:varyColors val="0"/>
        <c:ser>
          <c:idx val="0"/>
          <c:order val="0"/>
          <c:tx>
            <c:strRef>
              <c:f>'Graphique 3'!$B$34</c:f>
              <c:strCache>
                <c:ptCount val="1"/>
                <c:pt idx="0">
                  <c:v>Résidence principale</c:v>
                </c:pt>
              </c:strCache>
            </c:strRef>
          </c:tx>
          <c:spPr>
            <a:solidFill>
              <a:srgbClr val="4286EA"/>
            </a:solidFill>
            <a:ln>
              <a:noFill/>
            </a:ln>
            <a:effectLst/>
          </c:spPr>
          <c:invertIfNegative val="0"/>
          <c:cat>
            <c:strRef>
              <c:f>'Graphique 3'!$C$33:$F$33</c:f>
              <c:strCache>
                <c:ptCount val="4"/>
                <c:pt idx="0">
                  <c:v>1,3 à de 2,5</c:v>
                </c:pt>
                <c:pt idx="1">
                  <c:v>2,5 à 5</c:v>
                </c:pt>
                <c:pt idx="2">
                  <c:v>5 à 10</c:v>
                </c:pt>
                <c:pt idx="3">
                  <c:v>Plus de 10</c:v>
                </c:pt>
              </c:strCache>
            </c:strRef>
          </c:cat>
          <c:val>
            <c:numRef>
              <c:f>'Graphique 3'!$C$34:$F$34</c:f>
              <c:numCache>
                <c:formatCode>#\ ##0.0_ ;\-#\ ##0.0\ </c:formatCode>
                <c:ptCount val="4"/>
                <c:pt idx="0">
                  <c:v>0.54824899999999999</c:v>
                </c:pt>
                <c:pt idx="1">
                  <c:v>0.69538999999999995</c:v>
                </c:pt>
                <c:pt idx="2">
                  <c:v>0.92304600000000003</c:v>
                </c:pt>
                <c:pt idx="3">
                  <c:v>1.352163</c:v>
                </c:pt>
              </c:numCache>
            </c:numRef>
          </c:val>
          <c:extLst>
            <c:ext xmlns:c16="http://schemas.microsoft.com/office/drawing/2014/chart" uri="{C3380CC4-5D6E-409C-BE32-E72D297353CC}">
              <c16:uniqueId val="{00000000-03B3-4C76-B786-248E5988DEF8}"/>
            </c:ext>
          </c:extLst>
        </c:ser>
        <c:ser>
          <c:idx val="1"/>
          <c:order val="1"/>
          <c:tx>
            <c:strRef>
              <c:f>'Graphique 3'!$B$35</c:f>
              <c:strCache>
                <c:ptCount val="1"/>
                <c:pt idx="0">
                  <c:v>Autres immeubles</c:v>
                </c:pt>
              </c:strCache>
            </c:strRef>
          </c:tx>
          <c:spPr>
            <a:solidFill>
              <a:schemeClr val="accent1">
                <a:lumMod val="50000"/>
              </a:schemeClr>
            </a:solidFill>
            <a:ln>
              <a:noFill/>
            </a:ln>
            <a:effectLst/>
          </c:spPr>
          <c:invertIfNegative val="0"/>
          <c:cat>
            <c:strRef>
              <c:f>'Graphique 3'!$C$33:$F$33</c:f>
              <c:strCache>
                <c:ptCount val="4"/>
                <c:pt idx="0">
                  <c:v>1,3 à de 2,5</c:v>
                </c:pt>
                <c:pt idx="1">
                  <c:v>2,5 à 5</c:v>
                </c:pt>
                <c:pt idx="2">
                  <c:v>5 à 10</c:v>
                </c:pt>
                <c:pt idx="3">
                  <c:v>Plus de 10</c:v>
                </c:pt>
              </c:strCache>
            </c:strRef>
          </c:cat>
          <c:val>
            <c:numRef>
              <c:f>'Graphique 3'!$C$35:$F$35</c:f>
              <c:numCache>
                <c:formatCode>#\ ##0.0_ ;\-#\ ##0.0\ </c:formatCode>
                <c:ptCount val="4"/>
                <c:pt idx="0">
                  <c:v>1.0088969999999999</c:v>
                </c:pt>
                <c:pt idx="1">
                  <c:v>1.8608</c:v>
                </c:pt>
                <c:pt idx="2">
                  <c:v>3.4033790000000002</c:v>
                </c:pt>
                <c:pt idx="3">
                  <c:v>6.8505630000000002</c:v>
                </c:pt>
              </c:numCache>
            </c:numRef>
          </c:val>
          <c:extLst>
            <c:ext xmlns:c16="http://schemas.microsoft.com/office/drawing/2014/chart" uri="{C3380CC4-5D6E-409C-BE32-E72D297353CC}">
              <c16:uniqueId val="{00000001-03B3-4C76-B786-248E5988DEF8}"/>
            </c:ext>
          </c:extLst>
        </c:ser>
        <c:ser>
          <c:idx val="2"/>
          <c:order val="2"/>
          <c:tx>
            <c:strRef>
              <c:f>'Graphique 3'!$B$36</c:f>
              <c:strCache>
                <c:ptCount val="1"/>
                <c:pt idx="0">
                  <c:v>Immobilier indirect</c:v>
                </c:pt>
              </c:strCache>
            </c:strRef>
          </c:tx>
          <c:spPr>
            <a:solidFill>
              <a:srgbClr val="FDCF41"/>
            </a:solidFill>
            <a:ln>
              <a:noFill/>
            </a:ln>
            <a:effectLst/>
          </c:spPr>
          <c:invertIfNegative val="0"/>
          <c:cat>
            <c:strRef>
              <c:f>'Graphique 3'!$C$33:$F$33</c:f>
              <c:strCache>
                <c:ptCount val="4"/>
                <c:pt idx="0">
                  <c:v>1,3 à de 2,5</c:v>
                </c:pt>
                <c:pt idx="1">
                  <c:v>2,5 à 5</c:v>
                </c:pt>
                <c:pt idx="2">
                  <c:v>5 à 10</c:v>
                </c:pt>
                <c:pt idx="3">
                  <c:v>Plus de 10</c:v>
                </c:pt>
              </c:strCache>
            </c:strRef>
          </c:cat>
          <c:val>
            <c:numRef>
              <c:f>'Graphique 3'!$C$36:$F$36</c:f>
              <c:numCache>
                <c:formatCode>#\ ##0.0_ ;\-#\ ##0.0\ </c:formatCode>
                <c:ptCount val="4"/>
                <c:pt idx="0">
                  <c:v>0.296294</c:v>
                </c:pt>
                <c:pt idx="1">
                  <c:v>0.88212900000000005</c:v>
                </c:pt>
                <c:pt idx="2">
                  <c:v>2.532823</c:v>
                </c:pt>
                <c:pt idx="3">
                  <c:v>10.429962</c:v>
                </c:pt>
              </c:numCache>
            </c:numRef>
          </c:val>
          <c:extLst>
            <c:ext xmlns:c16="http://schemas.microsoft.com/office/drawing/2014/chart" uri="{C3380CC4-5D6E-409C-BE32-E72D297353CC}">
              <c16:uniqueId val="{00000002-03B3-4C76-B786-248E5988DEF8}"/>
            </c:ext>
          </c:extLst>
        </c:ser>
        <c:ser>
          <c:idx val="3"/>
          <c:order val="3"/>
          <c:tx>
            <c:strRef>
              <c:f>'Graphique 3'!$B$37</c:f>
              <c:strCache>
                <c:ptCount val="1"/>
                <c:pt idx="0">
                  <c:v>Dettes</c:v>
                </c:pt>
              </c:strCache>
            </c:strRef>
          </c:tx>
          <c:spPr>
            <a:solidFill>
              <a:srgbClr val="FF8D7E"/>
            </a:solidFill>
            <a:ln>
              <a:noFill/>
            </a:ln>
            <a:effectLst/>
          </c:spPr>
          <c:invertIfNegative val="0"/>
          <c:cat>
            <c:strRef>
              <c:f>'Graphique 3'!$C$33:$F$33</c:f>
              <c:strCache>
                <c:ptCount val="4"/>
                <c:pt idx="0">
                  <c:v>1,3 à de 2,5</c:v>
                </c:pt>
                <c:pt idx="1">
                  <c:v>2,5 à 5</c:v>
                </c:pt>
                <c:pt idx="2">
                  <c:v>5 à 10</c:v>
                </c:pt>
                <c:pt idx="3">
                  <c:v>Plus de 10</c:v>
                </c:pt>
              </c:strCache>
            </c:strRef>
          </c:cat>
          <c:val>
            <c:numRef>
              <c:f>'Graphique 3'!$C$37:$F$37</c:f>
              <c:numCache>
                <c:formatCode>#\ ##0.0_ ;\-#\ ##0.0\ </c:formatCode>
                <c:ptCount val="4"/>
                <c:pt idx="0">
                  <c:v>-0.12504699999999999</c:v>
                </c:pt>
                <c:pt idx="1">
                  <c:v>-0.214666</c:v>
                </c:pt>
                <c:pt idx="2">
                  <c:v>-0.370147</c:v>
                </c:pt>
                <c:pt idx="3">
                  <c:v>-0.78266999999999998</c:v>
                </c:pt>
              </c:numCache>
            </c:numRef>
          </c:val>
          <c:extLst>
            <c:ext xmlns:c16="http://schemas.microsoft.com/office/drawing/2014/chart" uri="{C3380CC4-5D6E-409C-BE32-E72D297353CC}">
              <c16:uniqueId val="{00000003-03B3-4C76-B786-248E5988DEF8}"/>
            </c:ext>
          </c:extLst>
        </c:ser>
        <c:ser>
          <c:idx val="4"/>
          <c:order val="4"/>
          <c:tx>
            <c:strRef>
              <c:f>'Graphique 3'!$B$38</c:f>
              <c:strCache>
                <c:ptCount val="1"/>
                <c:pt idx="0">
                  <c:v>Divers</c:v>
                </c:pt>
              </c:strCache>
            </c:strRef>
          </c:tx>
          <c:spPr>
            <a:solidFill>
              <a:schemeClr val="accent6">
                <a:lumMod val="75000"/>
              </a:schemeClr>
            </a:solidFill>
            <a:ln>
              <a:noFill/>
            </a:ln>
            <a:effectLst/>
          </c:spPr>
          <c:invertIfNegative val="0"/>
          <c:cat>
            <c:strRef>
              <c:f>'Graphique 3'!$C$33:$F$33</c:f>
              <c:strCache>
                <c:ptCount val="4"/>
                <c:pt idx="0">
                  <c:v>1,3 à de 2,5</c:v>
                </c:pt>
                <c:pt idx="1">
                  <c:v>2,5 à 5</c:v>
                </c:pt>
                <c:pt idx="2">
                  <c:v>5 à 10</c:v>
                </c:pt>
                <c:pt idx="3">
                  <c:v>Plus de 10</c:v>
                </c:pt>
              </c:strCache>
            </c:strRef>
          </c:cat>
          <c:val>
            <c:numRef>
              <c:f>'Graphique 3'!$C$38:$F$38</c:f>
              <c:numCache>
                <c:formatCode>#\ ##0.0_ ;\-#\ ##0.0\ </c:formatCode>
                <c:ptCount val="4"/>
                <c:pt idx="0">
                  <c:v>3.3252999999999998E-2</c:v>
                </c:pt>
                <c:pt idx="1">
                  <c:v>6.2991000000000005E-2</c:v>
                </c:pt>
                <c:pt idx="2">
                  <c:v>0.102087</c:v>
                </c:pt>
                <c:pt idx="3">
                  <c:v>0.28464899999999999</c:v>
                </c:pt>
              </c:numCache>
            </c:numRef>
          </c:val>
          <c:extLst>
            <c:ext xmlns:c16="http://schemas.microsoft.com/office/drawing/2014/chart" uri="{C3380CC4-5D6E-409C-BE32-E72D297353CC}">
              <c16:uniqueId val="{00000008-03B3-4C76-B786-248E5988DEF8}"/>
            </c:ext>
          </c:extLst>
        </c:ser>
        <c:dLbls>
          <c:showLegendKey val="0"/>
          <c:showVal val="0"/>
          <c:showCatName val="0"/>
          <c:showSerName val="0"/>
          <c:showPercent val="0"/>
          <c:showBubbleSize val="0"/>
        </c:dLbls>
        <c:gapWidth val="219"/>
        <c:axId val="440398383"/>
        <c:axId val="440395471"/>
      </c:barChart>
      <c:catAx>
        <c:axId val="440398383"/>
        <c:scaling>
          <c:orientation val="minMax"/>
        </c:scaling>
        <c:delete val="0"/>
        <c:axPos val="b"/>
        <c:title>
          <c:tx>
            <c:rich>
              <a:bodyPr rot="0" spcFirstLastPara="1" vertOverflow="ellipsis" vert="horz" wrap="square" anchor="ctr" anchorCtr="1"/>
              <a:lstStyle/>
              <a:p>
                <a:pPr>
                  <a:defRPr sz="2000" b="1" i="0" u="none" strike="noStrike" kern="1200" baseline="0">
                    <a:solidFill>
                      <a:sysClr val="windowText" lastClr="000000"/>
                    </a:solidFill>
                    <a:latin typeface="Calibri" panose="020F0502020204030204" pitchFamily="34" charset="0"/>
                    <a:ea typeface="+mn-ea"/>
                    <a:cs typeface="Calibri" panose="020F0502020204030204" pitchFamily="34" charset="0"/>
                  </a:defRPr>
                </a:pPr>
                <a:r>
                  <a:rPr lang="fr-FR" sz="2000" b="1">
                    <a:solidFill>
                      <a:sysClr val="windowText" lastClr="000000"/>
                    </a:solidFill>
                  </a:rPr>
                  <a:t>Tranche de patrimoine (en M€)</a:t>
                </a:r>
              </a:p>
            </c:rich>
          </c:tx>
          <c:layout>
            <c:manualLayout>
              <c:xMode val="edge"/>
              <c:yMode val="edge"/>
              <c:x val="0.313994104777304"/>
              <c:y val="0.90582281577998625"/>
            </c:manualLayout>
          </c:layout>
          <c:overlay val="0"/>
          <c:spPr>
            <a:noFill/>
            <a:ln>
              <a:noFill/>
            </a:ln>
            <a:effectLst/>
          </c:spPr>
          <c:txPr>
            <a:bodyPr rot="0" spcFirstLastPara="1" vertOverflow="ellipsis" vert="horz" wrap="square" anchor="ctr" anchorCtr="1"/>
            <a:lstStyle/>
            <a:p>
              <a:pPr>
                <a:defRPr sz="2000" b="1" i="0" u="none" strike="noStrike" kern="1200" baseline="0">
                  <a:solidFill>
                    <a:sysClr val="windowText" lastClr="000000"/>
                  </a:solidFill>
                  <a:latin typeface="Calibri" panose="020F0502020204030204" pitchFamily="34" charset="0"/>
                  <a:ea typeface="+mn-ea"/>
                  <a:cs typeface="Calibri" panose="020F0502020204030204" pitchFamily="34" charset="0"/>
                </a:defRPr>
              </a:pPr>
              <a:endParaRPr lang="fr-FR"/>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Calibri" panose="020F0502020204030204" pitchFamily="34" charset="0"/>
                <a:ea typeface="+mn-ea"/>
                <a:cs typeface="Calibri" panose="020F0502020204030204" pitchFamily="34" charset="0"/>
              </a:defRPr>
            </a:pPr>
            <a:endParaRPr lang="fr-FR"/>
          </a:p>
        </c:txPr>
        <c:crossAx val="440395471"/>
        <c:crosses val="autoZero"/>
        <c:auto val="1"/>
        <c:lblAlgn val="ctr"/>
        <c:lblOffset val="220"/>
        <c:noMultiLvlLbl val="0"/>
      </c:catAx>
      <c:valAx>
        <c:axId val="440395471"/>
        <c:scaling>
          <c:orientation val="minMax"/>
          <c:max val="11"/>
          <c:min val="-1"/>
        </c:scaling>
        <c:delete val="0"/>
        <c:axPos val="l"/>
        <c:title>
          <c:tx>
            <c:rich>
              <a:bodyPr rot="0" spcFirstLastPara="1" vertOverflow="ellipsis" wrap="square" anchor="ctr" anchorCtr="1"/>
              <a:lstStyle/>
              <a:p>
                <a:pPr>
                  <a:defRPr sz="2000" b="1" i="0" u="none" strike="noStrike" kern="1200" baseline="0">
                    <a:solidFill>
                      <a:sysClr val="windowText" lastClr="000000"/>
                    </a:solidFill>
                    <a:latin typeface="Calibri" panose="020F0502020204030204" pitchFamily="34" charset="0"/>
                    <a:ea typeface="+mn-ea"/>
                    <a:cs typeface="Calibri" panose="020F0502020204030204" pitchFamily="34" charset="0"/>
                  </a:defRPr>
                </a:pPr>
                <a:r>
                  <a:rPr lang="fr-FR" sz="2000" b="1"/>
                  <a:t>M€</a:t>
                </a:r>
              </a:p>
            </c:rich>
          </c:tx>
          <c:layout>
            <c:manualLayout>
              <c:xMode val="edge"/>
              <c:yMode val="edge"/>
              <c:x val="1.1916027508368178E-2"/>
              <c:y val="1.5407425762857934E-2"/>
            </c:manualLayout>
          </c:layout>
          <c:overlay val="0"/>
          <c:spPr>
            <a:noFill/>
            <a:ln>
              <a:noFill/>
            </a:ln>
            <a:effectLst/>
          </c:spPr>
          <c:txPr>
            <a:bodyPr rot="0" spcFirstLastPara="1" vertOverflow="ellipsis" wrap="square" anchor="ctr" anchorCtr="1"/>
            <a:lstStyle/>
            <a:p>
              <a:pPr>
                <a:defRPr sz="2000" b="1" i="0" u="none" strike="noStrike" kern="1200" baseline="0">
                  <a:solidFill>
                    <a:sysClr val="windowText" lastClr="000000"/>
                  </a:solidFill>
                  <a:latin typeface="Calibri" panose="020F0502020204030204" pitchFamily="34" charset="0"/>
                  <a:ea typeface="+mn-ea"/>
                  <a:cs typeface="Calibri" panose="020F0502020204030204" pitchFamily="34" charset="0"/>
                </a:defRPr>
              </a:pPr>
              <a:endParaRPr lang="fr-FR"/>
            </a:p>
          </c:txPr>
        </c:title>
        <c:numFmt formatCode="General"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2000" b="1" i="0" u="none" strike="noStrike" kern="1200" baseline="0">
                <a:solidFill>
                  <a:sysClr val="windowText" lastClr="000000"/>
                </a:solidFill>
                <a:latin typeface="Calibri" panose="020F0502020204030204" pitchFamily="34" charset="0"/>
                <a:ea typeface="+mn-ea"/>
                <a:cs typeface="Calibri" panose="020F0502020204030204" pitchFamily="34" charset="0"/>
              </a:defRPr>
            </a:pPr>
            <a:endParaRPr lang="fr-FR"/>
          </a:p>
        </c:txPr>
        <c:crossAx val="440398383"/>
        <c:crosses val="autoZero"/>
        <c:crossBetween val="between"/>
        <c:majorUnit val="1"/>
      </c:valAx>
      <c:spPr>
        <a:noFill/>
        <a:ln>
          <a:noFill/>
        </a:ln>
        <a:effectLst/>
      </c:spPr>
    </c:plotArea>
    <c:legend>
      <c:legendPos val="b"/>
      <c:layout>
        <c:manualLayout>
          <c:xMode val="edge"/>
          <c:yMode val="edge"/>
          <c:x val="0.13198016829255649"/>
          <c:y val="0.11351782434413263"/>
          <c:w val="0.61387793818955916"/>
          <c:h val="0.22161838743896439"/>
        </c:manualLayout>
      </c:layout>
      <c:overlay val="0"/>
      <c:spPr>
        <a:noFill/>
        <a:ln>
          <a:noFill/>
        </a:ln>
        <a:effectLst/>
      </c:spPr>
      <c:txPr>
        <a:bodyPr rot="0" spcFirstLastPara="1" vertOverflow="ellipsis" vert="horz" wrap="square" anchor="ctr" anchorCtr="1"/>
        <a:lstStyle/>
        <a:p>
          <a:pPr>
            <a:defRPr sz="2000" b="1" i="0" u="none" strike="noStrike" kern="1200" baseline="0">
              <a:solidFill>
                <a:sysClr val="windowText" lastClr="000000"/>
              </a:solidFill>
              <a:latin typeface="Calibri" panose="020F0502020204030204" pitchFamily="34" charset="0"/>
              <a:ea typeface="+mn-ea"/>
              <a:cs typeface="Calibri" panose="020F050202020403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200" b="1">
          <a:solidFill>
            <a:sysClr val="windowText" lastClr="000000"/>
          </a:solidFill>
          <a:latin typeface="Calibri" panose="020F0502020204030204" pitchFamily="34" charset="0"/>
          <a:cs typeface="Calibri" panose="020F0502020204030204" pitchFamily="34" charset="0"/>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870516185476821E-2"/>
          <c:y val="8.9503121442265743E-2"/>
          <c:w val="0.86265989114789754"/>
          <c:h val="0.64575441169937642"/>
        </c:manualLayout>
      </c:layout>
      <c:barChart>
        <c:barDir val="col"/>
        <c:grouping val="clustered"/>
        <c:varyColors val="0"/>
        <c:ser>
          <c:idx val="1"/>
          <c:order val="1"/>
          <c:tx>
            <c:strRef>
              <c:f>'Graphique 4'!$D$33</c:f>
              <c:strCache>
                <c:ptCount val="1"/>
                <c:pt idx="0">
                  <c:v>Part de la classe d'âge</c:v>
                </c:pt>
              </c:strCache>
            </c:strRef>
          </c:tx>
          <c:spPr>
            <a:solidFill>
              <a:srgbClr val="FDCF41"/>
            </a:solidFill>
            <a:ln>
              <a:solidFill>
                <a:srgbClr val="FDCF41"/>
              </a:solidFill>
            </a:ln>
            <a:effectLst/>
          </c:spPr>
          <c:invertIfNegative val="0"/>
          <c:cat>
            <c:strRef>
              <c:f>'Graphique 4'!$B$34:$B$38</c:f>
              <c:strCache>
                <c:ptCount val="5"/>
                <c:pt idx="0">
                  <c:v>Moins 
de 25 ans</c:v>
                </c:pt>
                <c:pt idx="1">
                  <c:v>45 à 54 ans</c:v>
                </c:pt>
                <c:pt idx="2">
                  <c:v>55 à 64 ans</c:v>
                </c:pt>
                <c:pt idx="3">
                  <c:v>65 à 74 ans</c:v>
                </c:pt>
                <c:pt idx="4">
                  <c:v>75 ans 
et plus</c:v>
                </c:pt>
              </c:strCache>
            </c:strRef>
          </c:cat>
          <c:val>
            <c:numRef>
              <c:f>'Graphique 4'!$D$34:$D$38</c:f>
              <c:numCache>
                <c:formatCode>_-* #\ ##0.0_-;\-* #\ ##0.0_-;_-* "-"??_-;_-@_-</c:formatCode>
                <c:ptCount val="5"/>
                <c:pt idx="0">
                  <c:v>2.5</c:v>
                </c:pt>
                <c:pt idx="1">
                  <c:v>8.4691442209341972</c:v>
                </c:pt>
                <c:pt idx="2">
                  <c:v>22.2</c:v>
                </c:pt>
                <c:pt idx="3">
                  <c:v>31.058643027616771</c:v>
                </c:pt>
                <c:pt idx="4">
                  <c:v>35.748380497783842</c:v>
                </c:pt>
              </c:numCache>
            </c:numRef>
          </c:val>
          <c:extLst>
            <c:ext xmlns:c16="http://schemas.microsoft.com/office/drawing/2014/chart" uri="{C3380CC4-5D6E-409C-BE32-E72D297353CC}">
              <c16:uniqueId val="{00000000-54D9-4E9C-A402-84227CBC7399}"/>
            </c:ext>
          </c:extLst>
        </c:ser>
        <c:dLbls>
          <c:showLegendKey val="0"/>
          <c:showVal val="0"/>
          <c:showCatName val="0"/>
          <c:showSerName val="0"/>
          <c:showPercent val="0"/>
          <c:showBubbleSize val="0"/>
        </c:dLbls>
        <c:gapWidth val="219"/>
        <c:axId val="1740117552"/>
        <c:axId val="1740117968"/>
      </c:barChart>
      <c:scatterChart>
        <c:scatterStyle val="lineMarker"/>
        <c:varyColors val="0"/>
        <c:ser>
          <c:idx val="0"/>
          <c:order val="0"/>
          <c:tx>
            <c:strRef>
              <c:f>'Graphique 4'!$C$33</c:f>
              <c:strCache>
                <c:ptCount val="1"/>
                <c:pt idx="0">
                  <c:v>Montant moyen de patrimoine (axe de droite)</c:v>
                </c:pt>
              </c:strCache>
            </c:strRef>
          </c:tx>
          <c:spPr>
            <a:ln w="76200" cap="rnd">
              <a:noFill/>
              <a:round/>
            </a:ln>
            <a:effectLst/>
          </c:spPr>
          <c:marker>
            <c:symbol val="diamond"/>
            <c:size val="7"/>
            <c:spPr>
              <a:solidFill>
                <a:schemeClr val="accent1">
                  <a:lumMod val="50000"/>
                </a:schemeClr>
              </a:solidFill>
              <a:ln w="76200">
                <a:no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ysClr val="windowText" lastClr="000000"/>
                    </a:solidFill>
                    <a:latin typeface="Calibri" panose="020F0502020204030204" pitchFamily="34" charset="0"/>
                    <a:ea typeface="+mn-ea"/>
                    <a:cs typeface="Calibri" panose="020F0502020204030204" pitchFamily="34" charset="0"/>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'Graphique 4'!$B$34:$B$38</c:f>
              <c:strCache>
                <c:ptCount val="5"/>
                <c:pt idx="0">
                  <c:v>Moins 
de 25 ans</c:v>
                </c:pt>
                <c:pt idx="1">
                  <c:v>45 à 54 ans</c:v>
                </c:pt>
                <c:pt idx="2">
                  <c:v>55 à 64 ans</c:v>
                </c:pt>
                <c:pt idx="3">
                  <c:v>65 à 74 ans</c:v>
                </c:pt>
                <c:pt idx="4">
                  <c:v>75 ans 
et plus</c:v>
                </c:pt>
              </c:strCache>
            </c:strRef>
          </c:xVal>
          <c:yVal>
            <c:numRef>
              <c:f>'Graphique 4'!$C$34:$C$38</c:f>
              <c:numCache>
                <c:formatCode>_(* #,##0.00_);_(* \(#,##0.00\);_(* "-"??_);_(@_)</c:formatCode>
                <c:ptCount val="5"/>
                <c:pt idx="0">
                  <c:v>2.7</c:v>
                </c:pt>
                <c:pt idx="1">
                  <c:v>2.4700000000000002</c:v>
                </c:pt>
                <c:pt idx="2">
                  <c:v>2.4300000000000002</c:v>
                </c:pt>
                <c:pt idx="3">
                  <c:v>2.41</c:v>
                </c:pt>
                <c:pt idx="4">
                  <c:v>2.52</c:v>
                </c:pt>
              </c:numCache>
            </c:numRef>
          </c:yVal>
          <c:smooth val="0"/>
          <c:extLst>
            <c:ext xmlns:c16="http://schemas.microsoft.com/office/drawing/2014/chart" uri="{C3380CC4-5D6E-409C-BE32-E72D297353CC}">
              <c16:uniqueId val="{00000006-54D9-4E9C-A402-84227CBC7399}"/>
            </c:ext>
          </c:extLst>
        </c:ser>
        <c:dLbls>
          <c:showLegendKey val="0"/>
          <c:showVal val="0"/>
          <c:showCatName val="0"/>
          <c:showSerName val="0"/>
          <c:showPercent val="0"/>
          <c:showBubbleSize val="0"/>
        </c:dLbls>
        <c:axId val="1953847568"/>
        <c:axId val="1953844240"/>
      </c:scatterChart>
      <c:catAx>
        <c:axId val="174011755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Calibri" panose="020F0502020204030204" pitchFamily="34" charset="0"/>
                <a:ea typeface="+mn-ea"/>
                <a:cs typeface="Calibri" panose="020F0502020204030204" pitchFamily="34" charset="0"/>
              </a:defRPr>
            </a:pPr>
            <a:endParaRPr lang="fr-FR"/>
          </a:p>
        </c:txPr>
        <c:crossAx val="1740117968"/>
        <c:crosses val="autoZero"/>
        <c:auto val="1"/>
        <c:lblAlgn val="ctr"/>
        <c:lblOffset val="100"/>
        <c:noMultiLvlLbl val="0"/>
      </c:catAx>
      <c:valAx>
        <c:axId val="1740117968"/>
        <c:scaling>
          <c:orientation val="minMax"/>
          <c:max val="45"/>
          <c:min val="0"/>
        </c:scaling>
        <c:delete val="0"/>
        <c:axPos val="l"/>
        <c:title>
          <c:tx>
            <c:rich>
              <a:bodyPr rot="0" spcFirstLastPara="1" vertOverflow="ellipsis" wrap="square" anchor="ctr" anchorCtr="1"/>
              <a:lstStyle/>
              <a:p>
                <a:pPr>
                  <a:defRPr sz="2000" b="1" i="0" u="none" strike="noStrike" kern="1200" baseline="0">
                    <a:solidFill>
                      <a:sysClr val="windowText" lastClr="000000"/>
                    </a:solidFill>
                    <a:latin typeface="Calibri" panose="020F0502020204030204" pitchFamily="34" charset="0"/>
                    <a:ea typeface="+mn-ea"/>
                    <a:cs typeface="Calibri" panose="020F0502020204030204" pitchFamily="34" charset="0"/>
                  </a:defRPr>
                </a:pPr>
                <a:r>
                  <a:rPr lang="fr-FR" sz="2000" b="1"/>
                  <a:t>%</a:t>
                </a:r>
              </a:p>
            </c:rich>
          </c:tx>
          <c:layout>
            <c:manualLayout>
              <c:xMode val="edge"/>
              <c:yMode val="edge"/>
              <c:x val="1.9694772059072017E-2"/>
              <c:y val="3.7980378510261517E-3"/>
            </c:manualLayout>
          </c:layout>
          <c:overlay val="0"/>
          <c:spPr>
            <a:noFill/>
            <a:ln>
              <a:noFill/>
            </a:ln>
            <a:effectLst/>
          </c:spPr>
          <c:txPr>
            <a:bodyPr rot="0" spcFirstLastPara="1" vertOverflow="ellipsis" wrap="square" anchor="ctr" anchorCtr="1"/>
            <a:lstStyle/>
            <a:p>
              <a:pPr>
                <a:defRPr sz="2000" b="1" i="0" u="none" strike="noStrike" kern="1200" baseline="0">
                  <a:solidFill>
                    <a:sysClr val="windowText" lastClr="000000"/>
                  </a:solidFill>
                  <a:latin typeface="Calibri" panose="020F0502020204030204" pitchFamily="34" charset="0"/>
                  <a:ea typeface="+mn-ea"/>
                  <a:cs typeface="Calibri" panose="020F0502020204030204" pitchFamily="34" charset="0"/>
                </a:defRPr>
              </a:pPr>
              <a:endParaRPr lang="fr-FR"/>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2000" b="1" i="0" u="none" strike="noStrike" kern="1200" baseline="0">
                <a:solidFill>
                  <a:sysClr val="windowText" lastClr="000000"/>
                </a:solidFill>
                <a:latin typeface="Calibri" panose="020F0502020204030204" pitchFamily="34" charset="0"/>
                <a:ea typeface="+mn-ea"/>
                <a:cs typeface="Calibri" panose="020F0502020204030204" pitchFamily="34" charset="0"/>
              </a:defRPr>
            </a:pPr>
            <a:endParaRPr lang="fr-FR"/>
          </a:p>
        </c:txPr>
        <c:crossAx val="1740117552"/>
        <c:crosses val="autoZero"/>
        <c:crossBetween val="between"/>
        <c:majorUnit val="10"/>
      </c:valAx>
      <c:valAx>
        <c:axId val="1953844240"/>
        <c:scaling>
          <c:orientation val="minMax"/>
          <c:max val="3"/>
          <c:min val="0"/>
        </c:scaling>
        <c:delete val="0"/>
        <c:axPos val="r"/>
        <c:title>
          <c:tx>
            <c:rich>
              <a:bodyPr rot="0" spcFirstLastPara="1" vertOverflow="ellipsis" wrap="square" anchor="ctr" anchorCtr="1"/>
              <a:lstStyle/>
              <a:p>
                <a:pPr>
                  <a:defRPr sz="2000" b="1" i="0" u="none" strike="noStrike" kern="1200" baseline="0">
                    <a:solidFill>
                      <a:sysClr val="windowText" lastClr="000000"/>
                    </a:solidFill>
                    <a:latin typeface="Calibri" panose="020F0502020204030204" pitchFamily="34" charset="0"/>
                    <a:ea typeface="+mn-ea"/>
                    <a:cs typeface="Calibri" panose="020F0502020204030204" pitchFamily="34" charset="0"/>
                  </a:defRPr>
                </a:pPr>
                <a:r>
                  <a:rPr lang="fr-FR" sz="2000" b="1"/>
                  <a:t>M€</a:t>
                </a:r>
              </a:p>
            </c:rich>
          </c:tx>
          <c:layout>
            <c:manualLayout>
              <c:xMode val="edge"/>
              <c:yMode val="edge"/>
              <c:x val="0.92912115170153076"/>
              <c:y val="1.4953916589069772E-3"/>
            </c:manualLayout>
          </c:layout>
          <c:overlay val="0"/>
          <c:spPr>
            <a:noFill/>
            <a:ln>
              <a:noFill/>
            </a:ln>
            <a:effectLst/>
          </c:spPr>
          <c:txPr>
            <a:bodyPr rot="0" spcFirstLastPara="1" vertOverflow="ellipsis" wrap="square" anchor="ctr" anchorCtr="1"/>
            <a:lstStyle/>
            <a:p>
              <a:pPr>
                <a:defRPr sz="2000" b="1" i="0" u="none" strike="noStrike" kern="1200" baseline="0">
                  <a:solidFill>
                    <a:sysClr val="windowText" lastClr="000000"/>
                  </a:solidFill>
                  <a:latin typeface="Calibri" panose="020F0502020204030204" pitchFamily="34" charset="0"/>
                  <a:ea typeface="+mn-ea"/>
                  <a:cs typeface="Calibri" panose="020F0502020204030204" pitchFamily="34" charset="0"/>
                </a:defRPr>
              </a:pPr>
              <a:endParaRPr lang="fr-FR"/>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2000" b="1" i="0" u="none" strike="noStrike" kern="1200" baseline="0">
                <a:solidFill>
                  <a:sysClr val="windowText" lastClr="000000"/>
                </a:solidFill>
                <a:latin typeface="Calibri" panose="020F0502020204030204" pitchFamily="34" charset="0"/>
                <a:ea typeface="+mn-ea"/>
                <a:cs typeface="Calibri" panose="020F0502020204030204" pitchFamily="34" charset="0"/>
              </a:defRPr>
            </a:pPr>
            <a:endParaRPr lang="fr-FR"/>
          </a:p>
        </c:txPr>
        <c:crossAx val="1953847568"/>
        <c:crosses val="max"/>
        <c:crossBetween val="midCat"/>
        <c:majorUnit val="1"/>
      </c:valAx>
      <c:valAx>
        <c:axId val="1953847568"/>
        <c:scaling>
          <c:orientation val="minMax"/>
        </c:scaling>
        <c:delete val="1"/>
        <c:axPos val="t"/>
        <c:majorTickMark val="out"/>
        <c:minorTickMark val="none"/>
        <c:tickLblPos val="nextTo"/>
        <c:crossAx val="1953844240"/>
        <c:crosses val="max"/>
        <c:crossBetween val="midCat"/>
      </c:valAx>
      <c:spPr>
        <a:noFill/>
        <a:ln>
          <a:noFill/>
        </a:ln>
        <a:effectLst/>
      </c:spPr>
    </c:plotArea>
    <c:legend>
      <c:legendPos val="b"/>
      <c:layout>
        <c:manualLayout>
          <c:xMode val="edge"/>
          <c:yMode val="edge"/>
          <c:x val="3.4643482064741909E-3"/>
          <c:y val="0.87063784214134343"/>
          <c:w val="0.99653560834111099"/>
          <c:h val="0.1293621578586566"/>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Calibri" panose="020F0502020204030204" pitchFamily="34" charset="0"/>
              <a:ea typeface="+mn-ea"/>
              <a:cs typeface="Calibri" panose="020F050202020403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200" b="1">
          <a:solidFill>
            <a:sysClr val="windowText" lastClr="000000"/>
          </a:solidFill>
          <a:latin typeface="Calibri" panose="020F0502020204030204" pitchFamily="34" charset="0"/>
          <a:cs typeface="Calibri" panose="020F0502020204030204" pitchFamily="34" charset="0"/>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350745" y="403413"/>
    <xdr:ext cx="3668806" cy="1558738"/>
    <xdr:graphicFrame macro="">
      <xdr:nvGraphicFramePr>
        <xdr:cNvPr id="3" name="Graphique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0</xdr:col>
      <xdr:colOff>359832</xdr:colOff>
      <xdr:row>2</xdr:row>
      <xdr:rowOff>0</xdr:rowOff>
    </xdr:from>
    <xdr:to>
      <xdr:col>3</xdr:col>
      <xdr:colOff>1439332</xdr:colOff>
      <xdr:row>23</xdr:row>
      <xdr:rowOff>127000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4</xdr:col>
      <xdr:colOff>359833</xdr:colOff>
      <xdr:row>25</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4</xdr:col>
      <xdr:colOff>773206</xdr:colOff>
      <xdr:row>26</xdr:row>
      <xdr:rowOff>33617</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338666</xdr:rowOff>
    </xdr:from>
    <xdr:to>
      <xdr:col>4</xdr:col>
      <xdr:colOff>1111250</xdr:colOff>
      <xdr:row>26</xdr:row>
      <xdr:rowOff>10582</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xdr:colOff>
      <xdr:row>2</xdr:row>
      <xdr:rowOff>0</xdr:rowOff>
    </xdr:from>
    <xdr:to>
      <xdr:col>8</xdr:col>
      <xdr:colOff>225135</xdr:colOff>
      <xdr:row>38</xdr:row>
      <xdr:rowOff>0</xdr:rowOff>
    </xdr:to>
    <xdr:pic>
      <xdr:nvPicPr>
        <xdr:cNvPr id="3" name="Image 2" descr="C:\Users\arnal\AppData\Local\Packages\Microsoft.Windows.Photos_8wekyb3d8bbwe\TempState\ShareServiceTempFolder\carte_IFI_23_v4.jpe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3681" y="519545"/>
          <a:ext cx="7931727" cy="68580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tudes/etudes/recurrentes/ifi/2024_ifi/output/2_graphique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 1"/>
      <sheetName val="Feuil1"/>
    </sheetNames>
    <sheetDataSet>
      <sheetData sheetId="0"/>
      <sheetData sheetId="1">
        <row r="3">
          <cell r="D3" t="str">
            <v>Nombre de foyers à l'IFI (axe de droite)</v>
          </cell>
        </row>
        <row r="4">
          <cell r="B4">
            <v>2018</v>
          </cell>
          <cell r="D4">
            <v>132.72</v>
          </cell>
        </row>
        <row r="5">
          <cell r="B5">
            <v>2019</v>
          </cell>
          <cell r="D5">
            <v>139.15</v>
          </cell>
        </row>
        <row r="6">
          <cell r="B6">
            <v>2020</v>
          </cell>
          <cell r="D6">
            <v>143.34</v>
          </cell>
        </row>
        <row r="7">
          <cell r="B7">
            <v>2021</v>
          </cell>
          <cell r="D7">
            <v>152.69</v>
          </cell>
        </row>
        <row r="8">
          <cell r="B8">
            <v>2022</v>
          </cell>
          <cell r="D8">
            <v>163.9</v>
          </cell>
        </row>
        <row r="9">
          <cell r="B9">
            <v>2023</v>
          </cell>
          <cell r="D9">
            <v>175.98</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
  <sheetViews>
    <sheetView showGridLines="0" zoomScale="130" zoomScaleNormal="130" workbookViewId="0">
      <selection activeCell="A13" sqref="A13:I13"/>
    </sheetView>
  </sheetViews>
  <sheetFormatPr baseColWidth="10" defaultRowHeight="15" x14ac:dyDescent="0.25"/>
  <cols>
    <col min="1" max="1" width="21.7109375" customWidth="1"/>
    <col min="9" max="9" width="23.140625" customWidth="1"/>
    <col min="10" max="10" width="4.5703125" customWidth="1"/>
  </cols>
  <sheetData>
    <row r="1" spans="1:10" ht="21" x14ac:dyDescent="0.35">
      <c r="A1" s="110" t="s">
        <v>141</v>
      </c>
      <c r="B1" s="111"/>
      <c r="C1" s="111"/>
      <c r="D1" s="111"/>
      <c r="E1" s="111"/>
      <c r="F1" s="111"/>
      <c r="G1" s="111"/>
      <c r="H1" s="111"/>
      <c r="I1" s="112"/>
      <c r="J1" s="8"/>
    </row>
    <row r="2" spans="1:10" ht="15.75" x14ac:dyDescent="0.25">
      <c r="A2" s="116" t="s">
        <v>145</v>
      </c>
      <c r="B2" s="116"/>
      <c r="C2" s="116"/>
      <c r="D2" s="116"/>
      <c r="E2" s="116"/>
      <c r="F2" s="116"/>
      <c r="G2" s="116"/>
      <c r="H2" s="116"/>
      <c r="I2" s="116"/>
      <c r="J2" s="8"/>
    </row>
    <row r="3" spans="1:10" x14ac:dyDescent="0.25">
      <c r="A3" s="113"/>
      <c r="B3" s="113"/>
      <c r="C3" s="113"/>
      <c r="D3" s="113"/>
      <c r="E3" s="113"/>
      <c r="F3" s="113"/>
      <c r="G3" s="113"/>
      <c r="H3" s="113"/>
      <c r="I3" s="113"/>
      <c r="J3" s="8"/>
    </row>
    <row r="4" spans="1:10" x14ac:dyDescent="0.25">
      <c r="A4" s="117" t="s">
        <v>122</v>
      </c>
      <c r="B4" s="117"/>
      <c r="C4" s="117"/>
      <c r="D4" s="117"/>
      <c r="E4" s="117"/>
      <c r="F4" s="117"/>
      <c r="G4" s="117"/>
      <c r="H4" s="117"/>
      <c r="I4" s="117"/>
      <c r="J4" s="8"/>
    </row>
    <row r="5" spans="1:10" ht="30" customHeight="1" x14ac:dyDescent="0.25">
      <c r="A5" s="118" t="s">
        <v>162</v>
      </c>
      <c r="B5" s="118"/>
      <c r="C5" s="118"/>
      <c r="D5" s="118"/>
      <c r="E5" s="118"/>
      <c r="F5" s="118"/>
      <c r="G5" s="118"/>
      <c r="H5" s="118"/>
      <c r="I5" s="118"/>
      <c r="J5" s="8"/>
    </row>
    <row r="6" spans="1:10" x14ac:dyDescent="0.25">
      <c r="A6" s="119" t="s">
        <v>121</v>
      </c>
      <c r="B6" s="119"/>
      <c r="C6" s="119"/>
      <c r="D6" s="119"/>
      <c r="E6" s="119"/>
      <c r="F6" s="119"/>
      <c r="G6" s="119"/>
      <c r="H6" s="119"/>
      <c r="I6" s="119"/>
      <c r="J6" s="8"/>
    </row>
    <row r="7" spans="1:10" ht="58.5" customHeight="1" x14ac:dyDescent="0.25">
      <c r="A7" s="120" t="s">
        <v>163</v>
      </c>
      <c r="B7" s="120"/>
      <c r="C7" s="120"/>
      <c r="D7" s="120"/>
      <c r="E7" s="120"/>
      <c r="F7" s="120"/>
      <c r="G7" s="120"/>
      <c r="H7" s="120"/>
      <c r="I7" s="120"/>
      <c r="J7" s="8"/>
    </row>
    <row r="8" spans="1:10" x14ac:dyDescent="0.25">
      <c r="A8" s="117" t="s">
        <v>120</v>
      </c>
      <c r="B8" s="117"/>
      <c r="C8" s="117"/>
      <c r="D8" s="117"/>
      <c r="E8" s="117"/>
      <c r="F8" s="117"/>
      <c r="G8" s="117"/>
      <c r="H8" s="117"/>
      <c r="I8" s="117"/>
      <c r="J8" s="8"/>
    </row>
    <row r="9" spans="1:10" x14ac:dyDescent="0.25">
      <c r="A9" s="109" t="s">
        <v>148</v>
      </c>
      <c r="B9" s="109"/>
      <c r="C9" s="109"/>
      <c r="D9" s="109"/>
      <c r="E9" s="109"/>
      <c r="F9" s="109"/>
      <c r="G9" s="109"/>
      <c r="H9" s="109"/>
      <c r="I9" s="109"/>
      <c r="J9" s="8"/>
    </row>
    <row r="10" spans="1:10" x14ac:dyDescent="0.25">
      <c r="A10" s="109" t="s">
        <v>147</v>
      </c>
      <c r="B10" s="109"/>
      <c r="C10" s="109"/>
      <c r="D10" s="109"/>
      <c r="E10" s="109"/>
      <c r="F10" s="109"/>
      <c r="G10" s="109"/>
      <c r="H10" s="109"/>
      <c r="I10" s="109"/>
      <c r="J10" s="8"/>
    </row>
    <row r="11" spans="1:10" x14ac:dyDescent="0.25">
      <c r="A11" s="109" t="s">
        <v>178</v>
      </c>
      <c r="B11" s="109"/>
      <c r="C11" s="109"/>
      <c r="D11" s="109"/>
      <c r="E11" s="109"/>
      <c r="F11" s="109"/>
      <c r="G11" s="109"/>
      <c r="H11" s="109"/>
      <c r="I11" s="109"/>
      <c r="J11" s="8"/>
    </row>
    <row r="12" spans="1:10" x14ac:dyDescent="0.25">
      <c r="A12" s="109" t="s">
        <v>142</v>
      </c>
      <c r="B12" s="109"/>
      <c r="C12" s="109"/>
      <c r="D12" s="109"/>
      <c r="E12" s="109"/>
      <c r="F12" s="109"/>
      <c r="G12" s="109"/>
      <c r="H12" s="109"/>
      <c r="I12" s="109"/>
      <c r="J12" s="8"/>
    </row>
    <row r="13" spans="1:10" x14ac:dyDescent="0.25">
      <c r="A13" s="109" t="s">
        <v>177</v>
      </c>
      <c r="B13" s="109"/>
      <c r="C13" s="109"/>
      <c r="D13" s="109"/>
      <c r="E13" s="109"/>
      <c r="F13" s="109"/>
      <c r="G13" s="109"/>
      <c r="H13" s="109"/>
      <c r="I13" s="109"/>
      <c r="J13" s="8"/>
    </row>
    <row r="14" spans="1:10" x14ac:dyDescent="0.25">
      <c r="A14" s="109" t="s">
        <v>180</v>
      </c>
      <c r="B14" s="109"/>
      <c r="C14" s="109"/>
      <c r="D14" s="109"/>
      <c r="E14" s="109"/>
      <c r="F14" s="109"/>
      <c r="G14" s="109"/>
      <c r="H14" s="109"/>
      <c r="I14" s="109"/>
      <c r="J14" s="8"/>
    </row>
    <row r="15" spans="1:10" x14ac:dyDescent="0.25">
      <c r="A15" s="109" t="s">
        <v>181</v>
      </c>
      <c r="B15" s="109"/>
      <c r="C15" s="109"/>
      <c r="D15" s="109"/>
      <c r="E15" s="109"/>
      <c r="F15" s="109"/>
      <c r="G15" s="109"/>
      <c r="H15" s="109"/>
      <c r="I15" s="109"/>
      <c r="J15" s="8"/>
    </row>
    <row r="16" spans="1:10" x14ac:dyDescent="0.25">
      <c r="A16" s="114"/>
      <c r="B16" s="114"/>
      <c r="C16" s="114"/>
      <c r="D16" s="114"/>
      <c r="E16" s="114"/>
      <c r="F16" s="114"/>
      <c r="G16" s="114"/>
      <c r="H16" s="114"/>
      <c r="I16" s="114"/>
      <c r="J16" s="8"/>
    </row>
    <row r="17" spans="1:10" x14ac:dyDescent="0.25">
      <c r="A17" s="115" t="s">
        <v>119</v>
      </c>
      <c r="B17" s="115"/>
      <c r="C17" s="115"/>
      <c r="D17" s="115"/>
      <c r="E17" s="115"/>
      <c r="F17" s="115"/>
      <c r="G17" s="115"/>
      <c r="H17" s="115"/>
      <c r="I17" s="115"/>
      <c r="J17" s="8"/>
    </row>
  </sheetData>
  <mergeCells count="17">
    <mergeCell ref="A10:I10"/>
    <mergeCell ref="A15:I15"/>
    <mergeCell ref="A1:I1"/>
    <mergeCell ref="A3:I3"/>
    <mergeCell ref="A16:I16"/>
    <mergeCell ref="A17:I17"/>
    <mergeCell ref="A2:I2"/>
    <mergeCell ref="A9:I9"/>
    <mergeCell ref="A13:I13"/>
    <mergeCell ref="A12:I12"/>
    <mergeCell ref="A11:I11"/>
    <mergeCell ref="A14:I14"/>
    <mergeCell ref="A4:I4"/>
    <mergeCell ref="A5:I5"/>
    <mergeCell ref="A6:I6"/>
    <mergeCell ref="A7:I7"/>
    <mergeCell ref="A8:I8"/>
  </mergeCells>
  <hyperlinks>
    <hyperlink ref="A9" location="'Graphique 1'!A1" display="Graphique 1 : Nombre de foyers « IFI » en 2020 et IFI médian par foyer, par tranche de patrimoine"/>
    <hyperlink ref="A13:I13" location="'Graphique 4'!A1" display="Graphique 4 : Patrimoine immobilier imposable moyen par classe d’âge dans l’ensemble des foyers IFI en 2023"/>
    <hyperlink ref="A12:I12" location="'Carte 1'!A1" display="Carte 1 : Part de foyers déclarant l’IFI parmi les déclarants de l’impôt sur les revenus 2021, par département, en %"/>
    <hyperlink ref="A11:I11" location="'Graphique 3'!A1" display="Graphique 3 : Composition du patrimoine immobilier des foyers à l'IFI par niveau de patrimoine en 2023"/>
    <hyperlink ref="A14" location="'Tableau 1'!A1" display="Tableau 1 : Répartition des revenus par catégorie pour les foyers déclarant l’IR et l’IFI en 2020, en %"/>
    <hyperlink ref="A9:I9" location="'Graphique 1'!A1" display="Graphique 1 : Evolution du montant total d'impôt et effectifs de foyers à l'IFI depuis 2018"/>
    <hyperlink ref="A14:I14" location="'Tableau 1'!A1" display="Tableau 1 : Barème de l'IFI en 2023"/>
    <hyperlink ref="A10:I10" location="'Graphique 2'!A1" display="Graphique 2 : Nombre de foyers à l'IFI en2022 et IFI médian par foyer, par tranche de patrimoine immobilier imposable"/>
    <hyperlink ref="A15" location="'Tableau 1'!A1" display="Tableau 1 : Répartition des revenus par catégorie pour les foyers déclarant l’IR et l’IFI en 2020, en %"/>
    <hyperlink ref="A15:I15" location="'Tableau 2'!A1" display="Tableau 2 : Répartition des revenus par catégorie et évolution, selon l'imposition à l'IFI en 2023"/>
  </hyperlinks>
  <pageMargins left="0.7" right="0.7" top="0.75" bottom="0.75" header="0.3" footer="0.3"/>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9"/>
  <sheetViews>
    <sheetView zoomScale="90" zoomScaleNormal="90" workbookViewId="0">
      <selection activeCell="G14" sqref="G14"/>
    </sheetView>
  </sheetViews>
  <sheetFormatPr baseColWidth="10" defaultColWidth="9.140625" defaultRowHeight="15" x14ac:dyDescent="0.25"/>
  <cols>
    <col min="1" max="1" width="5.42578125" style="2" customWidth="1"/>
    <col min="2" max="2" width="40.28515625" style="2" customWidth="1"/>
    <col min="3" max="3" width="39.42578125" style="2" customWidth="1"/>
    <col min="4" max="4" width="23.85546875" style="2" customWidth="1"/>
    <col min="5" max="5" width="12.42578125" style="2" customWidth="1"/>
    <col min="6" max="6" width="10.140625" style="2" customWidth="1"/>
    <col min="7" max="7" width="25.7109375" style="3" customWidth="1"/>
    <col min="8" max="8" width="14.85546875" style="2" bestFit="1" customWidth="1"/>
    <col min="9" max="9" width="15.85546875" style="2" bestFit="1" customWidth="1"/>
    <col min="10" max="10" width="9.140625" style="2"/>
    <col min="11" max="11" width="34.42578125" style="2" customWidth="1"/>
    <col min="12" max="12" width="10.28515625" style="2" bestFit="1" customWidth="1"/>
    <col min="13" max="16384" width="9.140625" style="2"/>
  </cols>
  <sheetData>
    <row r="2" spans="2:8" ht="26.25" x14ac:dyDescent="0.4">
      <c r="B2" s="1" t="s">
        <v>148</v>
      </c>
      <c r="E2" s="3"/>
      <c r="F2" s="4"/>
      <c r="G2" s="5"/>
      <c r="H2" s="3"/>
    </row>
    <row r="3" spans="2:8" x14ac:dyDescent="0.25">
      <c r="E3" s="3"/>
      <c r="F3" s="4"/>
      <c r="G3" s="5"/>
      <c r="H3" s="3"/>
    </row>
    <row r="4" spans="2:8" x14ac:dyDescent="0.25">
      <c r="E4" s="3"/>
      <c r="F4" s="4"/>
      <c r="G4" s="6"/>
      <c r="H4" s="3"/>
    </row>
    <row r="5" spans="2:8" x14ac:dyDescent="0.25">
      <c r="E5" s="3"/>
      <c r="F5" s="4"/>
      <c r="G5" s="6"/>
      <c r="H5" s="3"/>
    </row>
    <row r="6" spans="2:8" x14ac:dyDescent="0.25">
      <c r="E6" s="3"/>
      <c r="F6" s="4"/>
      <c r="G6" s="6"/>
      <c r="H6" s="3"/>
    </row>
    <row r="7" spans="2:8" x14ac:dyDescent="0.25">
      <c r="G7" s="6"/>
    </row>
    <row r="26" spans="2:7" ht="23.25" x14ac:dyDescent="0.35">
      <c r="B26" s="80" t="s">
        <v>185</v>
      </c>
    </row>
    <row r="27" spans="2:7" ht="21" x14ac:dyDescent="0.35">
      <c r="B27" s="7"/>
    </row>
    <row r="28" spans="2:7" ht="15.75" thickBot="1" x14ac:dyDescent="0.3"/>
    <row r="29" spans="2:7" s="28" customFormat="1" ht="45" customHeight="1" thickBot="1" x14ac:dyDescent="0.35">
      <c r="B29" s="25" t="s">
        <v>128</v>
      </c>
      <c r="C29" s="26" t="s">
        <v>153</v>
      </c>
      <c r="D29" s="27" t="s">
        <v>152</v>
      </c>
      <c r="G29" s="29"/>
    </row>
    <row r="30" spans="2:7" s="28" customFormat="1" ht="18.75" x14ac:dyDescent="0.3">
      <c r="B30" s="30">
        <v>2018</v>
      </c>
      <c r="C30" s="31">
        <v>1.29</v>
      </c>
      <c r="D30" s="32">
        <v>132.72</v>
      </c>
      <c r="G30" s="29"/>
    </row>
    <row r="31" spans="2:7" s="28" customFormat="1" ht="18.75" x14ac:dyDescent="0.3">
      <c r="B31" s="30">
        <v>2019</v>
      </c>
      <c r="C31" s="31">
        <v>1.49</v>
      </c>
      <c r="D31" s="32">
        <v>139.15</v>
      </c>
      <c r="F31" s="33"/>
      <c r="G31" s="33"/>
    </row>
    <row r="32" spans="2:7" s="28" customFormat="1" ht="18.75" x14ac:dyDescent="0.3">
      <c r="B32" s="30">
        <v>2020</v>
      </c>
      <c r="C32" s="31">
        <v>1.56</v>
      </c>
      <c r="D32" s="32">
        <v>143.34</v>
      </c>
      <c r="F32" s="33"/>
      <c r="G32" s="33"/>
    </row>
    <row r="33" spans="2:7" s="28" customFormat="1" ht="18.75" x14ac:dyDescent="0.3">
      <c r="B33" s="30">
        <v>2021</v>
      </c>
      <c r="C33" s="31">
        <v>1.67</v>
      </c>
      <c r="D33" s="32">
        <v>152.69</v>
      </c>
      <c r="F33" s="33"/>
      <c r="G33" s="33"/>
    </row>
    <row r="34" spans="2:7" s="28" customFormat="1" ht="18.75" x14ac:dyDescent="0.3">
      <c r="B34" s="30">
        <v>2022</v>
      </c>
      <c r="C34" s="31">
        <v>1.83</v>
      </c>
      <c r="D34" s="32">
        <v>164</v>
      </c>
      <c r="F34" s="33"/>
      <c r="G34" s="33"/>
    </row>
    <row r="35" spans="2:7" s="28" customFormat="1" ht="19.5" thickBot="1" x14ac:dyDescent="0.35">
      <c r="B35" s="34">
        <v>2023</v>
      </c>
      <c r="C35" s="35">
        <v>1.95</v>
      </c>
      <c r="D35" s="36">
        <v>176</v>
      </c>
      <c r="F35" s="33"/>
      <c r="G35" s="33"/>
    </row>
    <row r="39" spans="2:7" x14ac:dyDescent="0.25">
      <c r="F39" s="19"/>
      <c r="G39" s="19"/>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7"/>
  <sheetViews>
    <sheetView workbookViewId="0">
      <selection activeCell="G12" sqref="G12"/>
    </sheetView>
  </sheetViews>
  <sheetFormatPr baseColWidth="10" defaultColWidth="9.140625" defaultRowHeight="15" x14ac:dyDescent="0.25"/>
  <cols>
    <col min="1" max="1" width="5.42578125" style="2" customWidth="1"/>
    <col min="2" max="2" width="40.28515625" style="2" customWidth="1"/>
    <col min="3" max="3" width="35.140625" style="2" customWidth="1"/>
    <col min="4" max="4" width="23.85546875" style="2" customWidth="1"/>
    <col min="5" max="5" width="22.85546875" style="2" customWidth="1"/>
    <col min="6" max="6" width="10.140625" style="2" customWidth="1"/>
    <col min="7" max="7" width="25.7109375" style="3" customWidth="1"/>
    <col min="8" max="8" width="14.85546875" style="2" bestFit="1" customWidth="1"/>
    <col min="9" max="9" width="15.85546875" style="2" bestFit="1" customWidth="1"/>
    <col min="10" max="10" width="9.140625" style="2"/>
    <col min="11" max="11" width="34.42578125" style="2" customWidth="1"/>
    <col min="12" max="12" width="10.28515625" style="2" bestFit="1" customWidth="1"/>
    <col min="13" max="16384" width="9.140625" style="2"/>
  </cols>
  <sheetData>
    <row r="2" spans="2:8" ht="26.25" x14ac:dyDescent="0.4">
      <c r="B2" s="1" t="s">
        <v>147</v>
      </c>
      <c r="E2" s="3"/>
      <c r="F2" s="4"/>
      <c r="G2" s="5"/>
      <c r="H2" s="3"/>
    </row>
    <row r="3" spans="2:8" x14ac:dyDescent="0.25">
      <c r="E3" s="3"/>
      <c r="F3" s="4"/>
      <c r="G3" s="5"/>
      <c r="H3" s="3"/>
    </row>
    <row r="4" spans="2:8" x14ac:dyDescent="0.25">
      <c r="E4" s="3"/>
      <c r="F4" s="4"/>
      <c r="G4" s="6"/>
      <c r="H4" s="3"/>
    </row>
    <row r="5" spans="2:8" x14ac:dyDescent="0.25">
      <c r="E5" s="3"/>
      <c r="F5" s="4"/>
      <c r="G5" s="6"/>
      <c r="H5" s="3"/>
    </row>
    <row r="6" spans="2:8" x14ac:dyDescent="0.25">
      <c r="E6" s="3"/>
      <c r="F6" s="4"/>
      <c r="G6" s="6"/>
      <c r="H6" s="3"/>
    </row>
    <row r="7" spans="2:8" x14ac:dyDescent="0.25">
      <c r="G7" s="6"/>
    </row>
    <row r="26" spans="2:9" ht="21" x14ac:dyDescent="0.35">
      <c r="B26" s="80" t="s">
        <v>186</v>
      </c>
    </row>
    <row r="29" spans="2:9" ht="15.75" thickBot="1" x14ac:dyDescent="0.3"/>
    <row r="30" spans="2:9" ht="56.25" x14ac:dyDescent="0.25">
      <c r="B30" s="20" t="s">
        <v>132</v>
      </c>
      <c r="C30" s="21" t="s">
        <v>182</v>
      </c>
      <c r="D30" s="22" t="s">
        <v>183</v>
      </c>
      <c r="E30" s="22" t="s">
        <v>184</v>
      </c>
    </row>
    <row r="31" spans="2:9" ht="18.75" x14ac:dyDescent="0.25">
      <c r="B31" s="23" t="s">
        <v>175</v>
      </c>
      <c r="C31" s="104">
        <v>72.959995454028871</v>
      </c>
      <c r="D31" s="66">
        <v>34.354855301127394</v>
      </c>
      <c r="E31" s="107">
        <v>5212</v>
      </c>
      <c r="G31" s="103"/>
      <c r="H31" s="102"/>
      <c r="I31" s="102"/>
    </row>
    <row r="32" spans="2:9" ht="18.75" x14ac:dyDescent="0.25">
      <c r="B32" s="23" t="s">
        <v>133</v>
      </c>
      <c r="C32" s="105">
        <v>21.805887032617342</v>
      </c>
      <c r="D32" s="66">
        <v>33.29035918740005</v>
      </c>
      <c r="E32" s="107">
        <v>16897</v>
      </c>
      <c r="G32" s="103"/>
      <c r="H32" s="102"/>
      <c r="I32" s="102"/>
    </row>
    <row r="33" spans="2:9" ht="18.75" x14ac:dyDescent="0.25">
      <c r="B33" s="23" t="s">
        <v>137</v>
      </c>
      <c r="C33" s="105">
        <v>4.2243436754176615</v>
      </c>
      <c r="D33" s="66">
        <v>18.582312085632331</v>
      </c>
      <c r="E33" s="107">
        <v>48686</v>
      </c>
      <c r="G33" s="103"/>
      <c r="H33" s="102"/>
      <c r="I33" s="102"/>
    </row>
    <row r="34" spans="2:9" ht="19.5" thickBot="1" x14ac:dyDescent="0.3">
      <c r="B34" s="24" t="s">
        <v>174</v>
      </c>
      <c r="C34" s="106">
        <v>1.0097738379361292</v>
      </c>
      <c r="D34" s="67">
        <v>13.772473425840227</v>
      </c>
      <c r="E34" s="108">
        <v>150957</v>
      </c>
      <c r="G34" s="103"/>
      <c r="H34" s="102"/>
      <c r="I34" s="102"/>
    </row>
    <row r="37" spans="2:9" x14ac:dyDescent="0.25">
      <c r="C37" s="102"/>
      <c r="D37" s="10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41"/>
  <sheetViews>
    <sheetView zoomScale="75" zoomScaleNormal="75" workbookViewId="0">
      <selection activeCell="K9" sqref="K9"/>
    </sheetView>
  </sheetViews>
  <sheetFormatPr baseColWidth="10" defaultColWidth="11.42578125" defaultRowHeight="15" x14ac:dyDescent="0.25"/>
  <cols>
    <col min="1" max="1" width="5.140625" style="8" customWidth="1"/>
    <col min="2" max="2" width="36.140625" style="8" customWidth="1"/>
    <col min="3" max="3" width="40.140625" style="8" bestFit="1" customWidth="1"/>
    <col min="4" max="4" width="31.7109375" style="8" bestFit="1" customWidth="1"/>
    <col min="5" max="5" width="30.7109375" style="8" bestFit="1" customWidth="1"/>
    <col min="6" max="6" width="32.42578125" style="8" bestFit="1" customWidth="1"/>
    <col min="7" max="7" width="23.140625" style="8" bestFit="1" customWidth="1"/>
    <col min="8" max="16384" width="11.42578125" style="8"/>
  </cols>
  <sheetData>
    <row r="2" spans="2:6" ht="23.25" x14ac:dyDescent="0.35">
      <c r="B2" s="50" t="s">
        <v>179</v>
      </c>
    </row>
    <row r="4" spans="2:6" ht="39" customHeight="1" x14ac:dyDescent="0.25"/>
    <row r="6" spans="2:6" ht="30" customHeight="1" x14ac:dyDescent="0.25"/>
    <row r="7" spans="2:6" ht="30" customHeight="1" x14ac:dyDescent="0.25"/>
    <row r="10" spans="2:6" x14ac:dyDescent="0.25">
      <c r="C10" s="9"/>
      <c r="D10" s="9"/>
      <c r="E10" s="9"/>
      <c r="F10" s="9"/>
    </row>
    <row r="11" spans="2:6" x14ac:dyDescent="0.25">
      <c r="B11" s="10"/>
      <c r="C11" s="10"/>
      <c r="D11" s="10"/>
      <c r="E11" s="10"/>
      <c r="F11" s="10"/>
    </row>
    <row r="12" spans="2:6" x14ac:dyDescent="0.25">
      <c r="B12" s="11"/>
      <c r="C12" s="12"/>
      <c r="D12" s="12"/>
      <c r="E12" s="12"/>
      <c r="F12" s="12"/>
    </row>
    <row r="13" spans="2:6" x14ac:dyDescent="0.25">
      <c r="B13" s="13"/>
      <c r="C13" s="14"/>
      <c r="D13" s="15"/>
      <c r="E13" s="15"/>
      <c r="F13" s="15"/>
    </row>
    <row r="14" spans="2:6" x14ac:dyDescent="0.25">
      <c r="B14" s="13"/>
      <c r="C14" s="15"/>
      <c r="D14" s="15"/>
      <c r="E14" s="15"/>
      <c r="F14" s="15"/>
    </row>
    <row r="15" spans="2:6" x14ac:dyDescent="0.25">
      <c r="B15" s="13"/>
      <c r="C15" s="15"/>
      <c r="D15" s="15"/>
      <c r="E15" s="15"/>
      <c r="F15" s="15"/>
    </row>
    <row r="16" spans="2:6" x14ac:dyDescent="0.25">
      <c r="B16" s="13"/>
      <c r="C16" s="15"/>
      <c r="D16" s="15"/>
      <c r="E16" s="15"/>
      <c r="F16" s="15"/>
    </row>
    <row r="17" spans="2:11" x14ac:dyDescent="0.25">
      <c r="B17" s="13"/>
      <c r="C17" s="15"/>
      <c r="D17" s="15"/>
      <c r="E17" s="15"/>
      <c r="F17" s="15"/>
    </row>
    <row r="18" spans="2:11" x14ac:dyDescent="0.25">
      <c r="B18" s="16"/>
      <c r="C18" s="17"/>
      <c r="D18" s="17"/>
      <c r="E18" s="17"/>
      <c r="F18" s="17"/>
    </row>
    <row r="28" spans="2:11" s="51" customFormat="1" ht="45" customHeight="1" x14ac:dyDescent="0.35">
      <c r="B28" s="121" t="s">
        <v>150</v>
      </c>
      <c r="C28" s="121"/>
      <c r="D28" s="121"/>
      <c r="E28" s="121"/>
      <c r="F28" s="121"/>
      <c r="G28" s="121"/>
      <c r="H28" s="121"/>
      <c r="I28" s="121"/>
      <c r="J28" s="121"/>
      <c r="K28" s="121"/>
    </row>
    <row r="29" spans="2:11" s="51" customFormat="1" ht="23.25" x14ac:dyDescent="0.35">
      <c r="B29" s="82" t="s">
        <v>143</v>
      </c>
    </row>
    <row r="33" spans="2:6" ht="26.25" x14ac:dyDescent="0.4">
      <c r="B33" s="55" t="s">
        <v>29</v>
      </c>
      <c r="C33" s="54" t="s">
        <v>136</v>
      </c>
      <c r="D33" s="54" t="s">
        <v>133</v>
      </c>
      <c r="E33" s="54" t="s">
        <v>137</v>
      </c>
      <c r="F33" s="54" t="s">
        <v>138</v>
      </c>
    </row>
    <row r="34" spans="2:6" ht="26.25" x14ac:dyDescent="0.4">
      <c r="B34" s="56" t="s">
        <v>2</v>
      </c>
      <c r="C34" s="57">
        <v>0.54824899999999999</v>
      </c>
      <c r="D34" s="58">
        <v>0.69538999999999995</v>
      </c>
      <c r="E34" s="57">
        <v>0.92304600000000003</v>
      </c>
      <c r="F34" s="59">
        <v>1.352163</v>
      </c>
    </row>
    <row r="35" spans="2:6" ht="26.25" x14ac:dyDescent="0.4">
      <c r="B35" s="60" t="s">
        <v>3</v>
      </c>
      <c r="C35" s="52">
        <v>1.0088969999999999</v>
      </c>
      <c r="D35" s="53">
        <v>1.8608</v>
      </c>
      <c r="E35" s="52">
        <v>3.4033790000000002</v>
      </c>
      <c r="F35" s="61">
        <v>6.8505630000000002</v>
      </c>
    </row>
    <row r="36" spans="2:6" ht="26.25" x14ac:dyDescent="0.4">
      <c r="B36" s="60" t="s">
        <v>30</v>
      </c>
      <c r="C36" s="52">
        <v>0.296294</v>
      </c>
      <c r="D36" s="53">
        <v>0.88212900000000005</v>
      </c>
      <c r="E36" s="52">
        <v>2.532823</v>
      </c>
      <c r="F36" s="61">
        <v>10.429962</v>
      </c>
    </row>
    <row r="37" spans="2:6" ht="26.25" x14ac:dyDescent="0.4">
      <c r="B37" s="60" t="s">
        <v>1</v>
      </c>
      <c r="C37" s="52">
        <v>-0.12504699999999999</v>
      </c>
      <c r="D37" s="53">
        <v>-0.214666</v>
      </c>
      <c r="E37" s="52">
        <v>-0.370147</v>
      </c>
      <c r="F37" s="61">
        <v>-0.78266999999999998</v>
      </c>
    </row>
    <row r="38" spans="2:6" ht="26.25" x14ac:dyDescent="0.4">
      <c r="B38" s="62" t="s">
        <v>0</v>
      </c>
      <c r="C38" s="63">
        <v>3.3252999999999998E-2</v>
      </c>
      <c r="D38" s="64">
        <v>6.2991000000000005E-2</v>
      </c>
      <c r="E38" s="63">
        <v>0.102087</v>
      </c>
      <c r="F38" s="65">
        <v>0.28464899999999999</v>
      </c>
    </row>
    <row r="41" spans="2:6" x14ac:dyDescent="0.25">
      <c r="C41" s="94">
        <f>C37/SUM(C34:C36,C38)</f>
        <v>-6.627840353465031E-2</v>
      </c>
      <c r="D41" s="94">
        <f t="shared" ref="D41:F41" si="0">D37/SUM(D34:D36,D38)</f>
        <v>-6.1310195326891942E-2</v>
      </c>
      <c r="E41" s="94">
        <f t="shared" si="0"/>
        <v>-5.3171841320666213E-2</v>
      </c>
      <c r="F41" s="94">
        <f t="shared" si="0"/>
        <v>-4.1373159446279346E-2</v>
      </c>
    </row>
  </sheetData>
  <mergeCells count="1">
    <mergeCell ref="B28:K28"/>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8"/>
  <sheetViews>
    <sheetView zoomScale="90" zoomScaleNormal="90" workbookViewId="0">
      <selection activeCell="H10" sqref="H10"/>
    </sheetView>
  </sheetViews>
  <sheetFormatPr baseColWidth="10" defaultColWidth="11.42578125" defaultRowHeight="15" x14ac:dyDescent="0.25"/>
  <cols>
    <col min="1" max="1" width="7.28515625" style="8" customWidth="1"/>
    <col min="2" max="2" width="28.5703125" style="8" bestFit="1" customWidth="1"/>
    <col min="3" max="5" width="32.85546875" style="8" customWidth="1"/>
    <col min="6" max="6" width="26.28515625" style="8" customWidth="1"/>
    <col min="7" max="7" width="14.28515625" style="8" customWidth="1"/>
    <col min="8" max="12" width="11.42578125" style="8"/>
    <col min="13" max="13" width="39.7109375" style="8" bestFit="1" customWidth="1"/>
    <col min="14" max="14" width="31.85546875" style="8" customWidth="1"/>
    <col min="15" max="15" width="28.42578125" style="8" customWidth="1"/>
    <col min="16" max="16384" width="11.42578125" style="8"/>
  </cols>
  <sheetData>
    <row r="2" spans="2:2" ht="26.25" x14ac:dyDescent="0.4">
      <c r="B2" s="1" t="s">
        <v>176</v>
      </c>
    </row>
    <row r="28" spans="2:9" ht="43.5" customHeight="1" x14ac:dyDescent="0.35">
      <c r="B28" s="122" t="s">
        <v>139</v>
      </c>
      <c r="C28" s="122"/>
      <c r="D28" s="122"/>
      <c r="E28" s="122"/>
      <c r="F28" s="122"/>
      <c r="G28" s="122"/>
      <c r="H28" s="122"/>
      <c r="I28" s="122"/>
    </row>
    <row r="29" spans="2:9" ht="21" x14ac:dyDescent="0.35">
      <c r="B29" s="80" t="s">
        <v>186</v>
      </c>
      <c r="C29" s="81"/>
      <c r="D29" s="81"/>
      <c r="E29" s="81"/>
      <c r="F29" s="81"/>
      <c r="G29" s="81"/>
      <c r="H29" s="81"/>
      <c r="I29" s="81"/>
    </row>
    <row r="32" spans="2:9" ht="15.75" thickBot="1" x14ac:dyDescent="0.3"/>
    <row r="33" spans="2:4" s="37" customFormat="1" ht="37.5" x14ac:dyDescent="0.3">
      <c r="B33" s="20" t="s">
        <v>31</v>
      </c>
      <c r="C33" s="21" t="s">
        <v>146</v>
      </c>
      <c r="D33" s="22" t="s">
        <v>164</v>
      </c>
    </row>
    <row r="34" spans="2:4" s="37" customFormat="1" ht="37.5" x14ac:dyDescent="0.3">
      <c r="B34" s="38" t="s">
        <v>134</v>
      </c>
      <c r="C34" s="39">
        <v>2.7</v>
      </c>
      <c r="D34" s="40">
        <v>2.5</v>
      </c>
    </row>
    <row r="35" spans="2:4" s="37" customFormat="1" ht="18.75" x14ac:dyDescent="0.3">
      <c r="B35" s="23" t="s">
        <v>129</v>
      </c>
      <c r="C35" s="39">
        <v>2.4700000000000002</v>
      </c>
      <c r="D35" s="40">
        <v>8.4691442209341972</v>
      </c>
    </row>
    <row r="36" spans="2:4" s="37" customFormat="1" ht="18.75" x14ac:dyDescent="0.3">
      <c r="B36" s="23" t="s">
        <v>130</v>
      </c>
      <c r="C36" s="39">
        <v>2.4300000000000002</v>
      </c>
      <c r="D36" s="40">
        <v>22.2</v>
      </c>
    </row>
    <row r="37" spans="2:4" s="37" customFormat="1" ht="18.75" x14ac:dyDescent="0.3">
      <c r="B37" s="23" t="s">
        <v>131</v>
      </c>
      <c r="C37" s="39">
        <v>2.41</v>
      </c>
      <c r="D37" s="40">
        <v>31.058643027616771</v>
      </c>
    </row>
    <row r="38" spans="2:4" s="37" customFormat="1" ht="38.25" thickBot="1" x14ac:dyDescent="0.35">
      <c r="B38" s="41" t="s">
        <v>135</v>
      </c>
      <c r="C38" s="42">
        <v>2.52</v>
      </c>
      <c r="D38" s="43">
        <v>35.748380497783842</v>
      </c>
    </row>
  </sheetData>
  <mergeCells count="1">
    <mergeCell ref="B28:I28"/>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47"/>
  <sheetViews>
    <sheetView zoomScale="80" zoomScaleNormal="80" workbookViewId="0">
      <selection activeCell="N17" sqref="N17"/>
    </sheetView>
  </sheetViews>
  <sheetFormatPr baseColWidth="10" defaultColWidth="11.42578125" defaultRowHeight="15" x14ac:dyDescent="0.25"/>
  <cols>
    <col min="1" max="1" width="5.42578125" style="8" customWidth="1"/>
    <col min="2" max="2" width="32.140625" style="8" bestFit="1" customWidth="1"/>
    <col min="3" max="3" width="26.28515625" style="8" customWidth="1"/>
    <col min="4" max="16384" width="11.42578125" style="8"/>
  </cols>
  <sheetData>
    <row r="2" spans="2:2" ht="26.25" x14ac:dyDescent="0.4">
      <c r="B2" s="1" t="s">
        <v>149</v>
      </c>
    </row>
    <row r="3" spans="2:2" x14ac:dyDescent="0.25">
      <c r="B3"/>
    </row>
    <row r="40" spans="2:5" ht="21" x14ac:dyDescent="0.35">
      <c r="B40" s="80" t="s">
        <v>118</v>
      </c>
    </row>
    <row r="41" spans="2:5" ht="23.25" x14ac:dyDescent="0.35">
      <c r="B41" s="80" t="s">
        <v>154</v>
      </c>
    </row>
    <row r="42" spans="2:5" ht="21" x14ac:dyDescent="0.35">
      <c r="B42" s="7"/>
    </row>
    <row r="43" spans="2:5" ht="21" x14ac:dyDescent="0.35">
      <c r="B43" s="7"/>
    </row>
    <row r="44" spans="2:5" ht="15.75" thickBot="1" x14ac:dyDescent="0.3"/>
    <row r="45" spans="2:5" ht="72" x14ac:dyDescent="0.25">
      <c r="B45" s="44" t="s">
        <v>115</v>
      </c>
      <c r="C45" s="45" t="s">
        <v>116</v>
      </c>
    </row>
    <row r="46" spans="2:5" ht="18" x14ac:dyDescent="0.25">
      <c r="B46" s="46" t="s">
        <v>32</v>
      </c>
      <c r="C46" s="47">
        <v>2.5437761476990025E-3</v>
      </c>
      <c r="E46" s="18"/>
    </row>
    <row r="47" spans="2:5" ht="18" x14ac:dyDescent="0.25">
      <c r="B47" s="46" t="s">
        <v>33</v>
      </c>
      <c r="C47" s="47">
        <v>1.2593075745736114E-3</v>
      </c>
    </row>
    <row r="48" spans="2:5" ht="18" x14ac:dyDescent="0.25">
      <c r="B48" s="46" t="s">
        <v>34</v>
      </c>
      <c r="C48" s="47">
        <v>1.1877679063195957E-3</v>
      </c>
    </row>
    <row r="49" spans="2:3" ht="18" x14ac:dyDescent="0.25">
      <c r="B49" s="46" t="s">
        <v>35</v>
      </c>
      <c r="C49" s="47">
        <v>1.8122034151627246E-3</v>
      </c>
    </row>
    <row r="50" spans="2:3" ht="18" x14ac:dyDescent="0.25">
      <c r="B50" s="46" t="s">
        <v>36</v>
      </c>
      <c r="C50" s="47">
        <v>2.2521787381271012E-3</v>
      </c>
    </row>
    <row r="51" spans="2:3" ht="18" x14ac:dyDescent="0.25">
      <c r="B51" s="46" t="s">
        <v>37</v>
      </c>
      <c r="C51" s="47">
        <v>7.5441572697335594E-3</v>
      </c>
    </row>
    <row r="52" spans="2:3" ht="18" x14ac:dyDescent="0.25">
      <c r="B52" s="46" t="s">
        <v>38</v>
      </c>
      <c r="C52" s="47">
        <v>1.1602972710983168E-3</v>
      </c>
    </row>
    <row r="53" spans="2:3" ht="18" x14ac:dyDescent="0.25">
      <c r="B53" s="46" t="s">
        <v>39</v>
      </c>
      <c r="C53" s="47">
        <v>6.1959847463798198E-4</v>
      </c>
    </row>
    <row r="54" spans="2:3" ht="18" x14ac:dyDescent="0.25">
      <c r="B54" s="46" t="s">
        <v>40</v>
      </c>
      <c r="C54" s="47">
        <v>7.0622181418295178E-4</v>
      </c>
    </row>
    <row r="55" spans="2:3" ht="18" x14ac:dyDescent="0.25">
      <c r="B55" s="46" t="s">
        <v>41</v>
      </c>
      <c r="C55" s="47">
        <v>1.2209054862340105E-3</v>
      </c>
    </row>
    <row r="56" spans="2:3" ht="18" x14ac:dyDescent="0.25">
      <c r="B56" s="46" t="s">
        <v>42</v>
      </c>
      <c r="C56" s="47">
        <v>1.1007085020242914E-3</v>
      </c>
    </row>
    <row r="57" spans="2:3" ht="18" x14ac:dyDescent="0.25">
      <c r="B57" s="46" t="s">
        <v>43</v>
      </c>
      <c r="C57" s="47">
        <v>1.564367573648316E-3</v>
      </c>
    </row>
    <row r="58" spans="2:3" ht="18" x14ac:dyDescent="0.25">
      <c r="B58" s="46" t="s">
        <v>44</v>
      </c>
      <c r="C58" s="47">
        <v>4.2518977352440125E-3</v>
      </c>
    </row>
    <row r="59" spans="2:3" ht="18" x14ac:dyDescent="0.25">
      <c r="B59" s="46" t="s">
        <v>45</v>
      </c>
      <c r="C59" s="47">
        <v>2.947392363315864E-3</v>
      </c>
    </row>
    <row r="60" spans="2:3" ht="18" x14ac:dyDescent="0.25">
      <c r="B60" s="46" t="s">
        <v>46</v>
      </c>
      <c r="C60" s="47">
        <v>1.2085463072812144E-3</v>
      </c>
    </row>
    <row r="61" spans="2:3" ht="18" x14ac:dyDescent="0.25">
      <c r="B61" s="46" t="s">
        <v>47</v>
      </c>
      <c r="C61" s="47">
        <v>1.1648037419891193E-3</v>
      </c>
    </row>
    <row r="62" spans="2:3" ht="18" x14ac:dyDescent="0.25">
      <c r="B62" s="46" t="s">
        <v>48</v>
      </c>
      <c r="C62" s="47">
        <v>3.9098127271464615E-3</v>
      </c>
    </row>
    <row r="63" spans="2:3" ht="18" x14ac:dyDescent="0.25">
      <c r="B63" s="46" t="s">
        <v>49</v>
      </c>
      <c r="C63" s="47">
        <v>1.0886815037887199E-3</v>
      </c>
    </row>
    <row r="64" spans="2:3" ht="18" x14ac:dyDescent="0.25">
      <c r="B64" s="46" t="s">
        <v>50</v>
      </c>
      <c r="C64" s="47">
        <v>1.1525473993543038E-3</v>
      </c>
    </row>
    <row r="65" spans="2:3" ht="18" x14ac:dyDescent="0.25">
      <c r="B65" s="46" t="s">
        <v>51</v>
      </c>
      <c r="C65" s="47">
        <v>2.0380152227259495E-3</v>
      </c>
    </row>
    <row r="66" spans="2:3" ht="18" x14ac:dyDescent="0.25">
      <c r="B66" s="46" t="s">
        <v>52</v>
      </c>
      <c r="C66" s="47">
        <v>1.7090593497563254E-3</v>
      </c>
    </row>
    <row r="67" spans="2:3" ht="18" x14ac:dyDescent="0.25">
      <c r="B67" s="46" t="s">
        <v>53</v>
      </c>
      <c r="C67" s="47">
        <v>9.3437983875273637E-4</v>
      </c>
    </row>
    <row r="68" spans="2:3" ht="18" x14ac:dyDescent="0.25">
      <c r="B68" s="46" t="s">
        <v>54</v>
      </c>
      <c r="C68" s="47">
        <v>1.216388760870058E-3</v>
      </c>
    </row>
    <row r="69" spans="2:3" ht="18" x14ac:dyDescent="0.25">
      <c r="B69" s="46" t="s">
        <v>55</v>
      </c>
      <c r="C69" s="47">
        <v>1.1449301463966862E-3</v>
      </c>
    </row>
    <row r="70" spans="2:3" ht="18" x14ac:dyDescent="0.25">
      <c r="B70" s="46" t="s">
        <v>56</v>
      </c>
      <c r="C70" s="47">
        <v>1.8752125505751181E-3</v>
      </c>
    </row>
    <row r="71" spans="2:3" ht="18" x14ac:dyDescent="0.25">
      <c r="B71" s="46" t="s">
        <v>57</v>
      </c>
      <c r="C71" s="47">
        <v>1.7680644437928E-3</v>
      </c>
    </row>
    <row r="72" spans="2:3" ht="18" x14ac:dyDescent="0.25">
      <c r="B72" s="46" t="s">
        <v>58</v>
      </c>
      <c r="C72" s="47">
        <v>2.0559111460901548E-3</v>
      </c>
    </row>
    <row r="73" spans="2:3" ht="18" x14ac:dyDescent="0.25">
      <c r="B73" s="46" t="s">
        <v>59</v>
      </c>
      <c r="C73" s="47">
        <v>1.5426099176442474E-3</v>
      </c>
    </row>
    <row r="74" spans="2:3" ht="18" x14ac:dyDescent="0.25">
      <c r="B74" s="46" t="s">
        <v>60</v>
      </c>
      <c r="C74" s="47">
        <v>6.2033018213528352E-3</v>
      </c>
    </row>
    <row r="75" spans="2:3" ht="18" x14ac:dyDescent="0.25">
      <c r="B75" s="46" t="s">
        <v>61</v>
      </c>
      <c r="C75" s="47">
        <v>2.8208237883483806E-3</v>
      </c>
    </row>
    <row r="76" spans="2:3" ht="18" x14ac:dyDescent="0.25">
      <c r="B76" s="46" t="s">
        <v>62</v>
      </c>
      <c r="C76" s="47">
        <v>2.095526211097141E-3</v>
      </c>
    </row>
    <row r="77" spans="2:3" ht="18" x14ac:dyDescent="0.25">
      <c r="B77" s="46" t="s">
        <v>63</v>
      </c>
      <c r="C77" s="47">
        <v>3.3526417618872529E-3</v>
      </c>
    </row>
    <row r="78" spans="2:3" ht="18" x14ac:dyDescent="0.25">
      <c r="B78" s="46" t="s">
        <v>64</v>
      </c>
      <c r="C78" s="47">
        <v>1.3010366859197999E-3</v>
      </c>
    </row>
    <row r="79" spans="2:3" ht="18" x14ac:dyDescent="0.25">
      <c r="B79" s="46" t="s">
        <v>65</v>
      </c>
      <c r="C79" s="47">
        <v>5.9432128192843598E-3</v>
      </c>
    </row>
    <row r="80" spans="2:3" ht="18" x14ac:dyDescent="0.25">
      <c r="B80" s="46" t="s">
        <v>66</v>
      </c>
      <c r="C80" s="47">
        <v>2.8601509728587971E-3</v>
      </c>
    </row>
    <row r="81" spans="2:3" ht="18" x14ac:dyDescent="0.25">
      <c r="B81" s="46" t="s">
        <v>67</v>
      </c>
      <c r="C81" s="47">
        <v>3.3817035911995687E-3</v>
      </c>
    </row>
    <row r="82" spans="2:3" ht="18" x14ac:dyDescent="0.25">
      <c r="B82" s="46" t="s">
        <v>68</v>
      </c>
      <c r="C82" s="47">
        <v>9.7032425002021509E-4</v>
      </c>
    </row>
    <row r="83" spans="2:3" ht="18" x14ac:dyDescent="0.25">
      <c r="B83" s="46" t="s">
        <v>69</v>
      </c>
      <c r="C83" s="47">
        <v>2.2572621382627848E-3</v>
      </c>
    </row>
    <row r="84" spans="2:3" ht="18" x14ac:dyDescent="0.25">
      <c r="B84" s="46" t="s">
        <v>70</v>
      </c>
      <c r="C84" s="47">
        <v>2.2665762726455855E-3</v>
      </c>
    </row>
    <row r="85" spans="2:3" ht="18" x14ac:dyDescent="0.25">
      <c r="B85" s="46" t="s">
        <v>71</v>
      </c>
      <c r="C85" s="47">
        <v>1.015721321843119E-3</v>
      </c>
    </row>
    <row r="86" spans="2:3" ht="18" x14ac:dyDescent="0.25">
      <c r="B86" s="46" t="s">
        <v>72</v>
      </c>
      <c r="C86" s="47">
        <v>3.1486841814525931E-3</v>
      </c>
    </row>
    <row r="87" spans="2:3" ht="18" x14ac:dyDescent="0.25">
      <c r="B87" s="46" t="s">
        <v>73</v>
      </c>
      <c r="C87" s="47">
        <v>1.8515816431780789E-3</v>
      </c>
    </row>
    <row r="88" spans="2:3" ht="18" x14ac:dyDescent="0.25">
      <c r="B88" s="46" t="s">
        <v>74</v>
      </c>
      <c r="C88" s="47">
        <v>1.384114450381766E-3</v>
      </c>
    </row>
    <row r="89" spans="2:3" ht="18" x14ac:dyDescent="0.25">
      <c r="B89" s="46" t="s">
        <v>75</v>
      </c>
      <c r="C89" s="47">
        <v>9.6614874364613003E-4</v>
      </c>
    </row>
    <row r="90" spans="2:3" ht="18" x14ac:dyDescent="0.25">
      <c r="B90" s="46" t="s">
        <v>76</v>
      </c>
      <c r="C90" s="47">
        <v>3.8119694432153868E-3</v>
      </c>
    </row>
    <row r="91" spans="2:3" ht="18" x14ac:dyDescent="0.25">
      <c r="B91" s="46" t="s">
        <v>77</v>
      </c>
      <c r="C91" s="47">
        <v>1.7780348565249102E-3</v>
      </c>
    </row>
    <row r="92" spans="2:3" ht="18" x14ac:dyDescent="0.25">
      <c r="B92" s="46" t="s">
        <v>78</v>
      </c>
      <c r="C92" s="47">
        <v>1.1995452470257544E-3</v>
      </c>
    </row>
    <row r="93" spans="2:3" ht="18" x14ac:dyDescent="0.25">
      <c r="B93" s="46" t="s">
        <v>79</v>
      </c>
      <c r="C93" s="47">
        <v>1.3856947679082817E-3</v>
      </c>
    </row>
    <row r="94" spans="2:3" ht="18" x14ac:dyDescent="0.25">
      <c r="B94" s="46" t="s">
        <v>80</v>
      </c>
      <c r="C94" s="47">
        <v>8.1220878040439445E-4</v>
      </c>
    </row>
    <row r="95" spans="2:3" ht="18" x14ac:dyDescent="0.25">
      <c r="B95" s="46" t="s">
        <v>81</v>
      </c>
      <c r="C95" s="47">
        <v>1.8256650407617711E-3</v>
      </c>
    </row>
    <row r="96" spans="2:3" ht="18" x14ac:dyDescent="0.25">
      <c r="B96" s="46" t="s">
        <v>82</v>
      </c>
      <c r="C96" s="47">
        <v>1.3967595179184293E-3</v>
      </c>
    </row>
    <row r="97" spans="2:3" ht="18" x14ac:dyDescent="0.25">
      <c r="B97" s="46" t="s">
        <v>83</v>
      </c>
      <c r="C97" s="47">
        <v>2.3499455463009832E-3</v>
      </c>
    </row>
    <row r="98" spans="2:3" ht="18" x14ac:dyDescent="0.25">
      <c r="B98" s="46" t="s">
        <v>84</v>
      </c>
      <c r="C98" s="47">
        <v>5.45660053786491E-4</v>
      </c>
    </row>
    <row r="99" spans="2:3" ht="18" x14ac:dyDescent="0.25">
      <c r="B99" s="46" t="s">
        <v>85</v>
      </c>
      <c r="C99" s="47">
        <v>1.4776547671548272E-3</v>
      </c>
    </row>
    <row r="100" spans="2:3" ht="18" x14ac:dyDescent="0.25">
      <c r="B100" s="46" t="s">
        <v>86</v>
      </c>
      <c r="C100" s="47">
        <v>1.3224123508961943E-3</v>
      </c>
    </row>
    <row r="101" spans="2:3" ht="18" x14ac:dyDescent="0.25">
      <c r="B101" s="46" t="s">
        <v>87</v>
      </c>
      <c r="C101" s="47">
        <v>5.2063964298995906E-4</v>
      </c>
    </row>
    <row r="102" spans="2:3" ht="18" x14ac:dyDescent="0.25">
      <c r="B102" s="46" t="s">
        <v>88</v>
      </c>
      <c r="C102" s="47">
        <v>3.1494177043917466E-3</v>
      </c>
    </row>
    <row r="103" spans="2:3" ht="18" x14ac:dyDescent="0.25">
      <c r="B103" s="46" t="s">
        <v>89</v>
      </c>
      <c r="C103" s="47">
        <v>1.1596050335200938E-3</v>
      </c>
    </row>
    <row r="104" spans="2:3" ht="18" x14ac:dyDescent="0.25">
      <c r="B104" s="46" t="s">
        <v>90</v>
      </c>
      <c r="C104" s="47">
        <v>7.4531846837054745E-4</v>
      </c>
    </row>
    <row r="105" spans="2:3" ht="18" x14ac:dyDescent="0.25">
      <c r="B105" s="46" t="s">
        <v>91</v>
      </c>
      <c r="C105" s="47">
        <v>2.0160035924223691E-3</v>
      </c>
    </row>
    <row r="106" spans="2:3" ht="18" x14ac:dyDescent="0.25">
      <c r="B106" s="46" t="s">
        <v>92</v>
      </c>
      <c r="C106" s="47">
        <v>2.3281093526657708E-3</v>
      </c>
    </row>
    <row r="107" spans="2:3" ht="18" x14ac:dyDescent="0.25">
      <c r="B107" s="46" t="s">
        <v>93</v>
      </c>
      <c r="C107" s="47">
        <v>1.4068502786645743E-3</v>
      </c>
    </row>
    <row r="108" spans="2:3" ht="18" x14ac:dyDescent="0.25">
      <c r="B108" s="46" t="s">
        <v>94</v>
      </c>
      <c r="C108" s="47">
        <v>1.2683365051596354E-3</v>
      </c>
    </row>
    <row r="109" spans="2:3" ht="18" x14ac:dyDescent="0.25">
      <c r="B109" s="46" t="s">
        <v>95</v>
      </c>
      <c r="C109" s="47">
        <v>1.4118182853239212E-3</v>
      </c>
    </row>
    <row r="110" spans="2:3" ht="18" x14ac:dyDescent="0.25">
      <c r="B110" s="46" t="s">
        <v>96</v>
      </c>
      <c r="C110" s="47">
        <v>5.3815318113163441E-3</v>
      </c>
    </row>
    <row r="111" spans="2:3" ht="18" x14ac:dyDescent="0.25">
      <c r="B111" s="46" t="s">
        <v>97</v>
      </c>
      <c r="C111" s="47">
        <v>8.1907289071807645E-4</v>
      </c>
    </row>
    <row r="112" spans="2:3" ht="18" x14ac:dyDescent="0.25">
      <c r="B112" s="46" t="s">
        <v>98</v>
      </c>
      <c r="C112" s="47">
        <v>1.5460418813947057E-3</v>
      </c>
    </row>
    <row r="113" spans="2:3" ht="18" x14ac:dyDescent="0.25">
      <c r="B113" s="46" t="s">
        <v>99</v>
      </c>
      <c r="C113" s="47">
        <v>2.7932418774287843E-3</v>
      </c>
    </row>
    <row r="114" spans="2:3" ht="18" x14ac:dyDescent="0.25">
      <c r="B114" s="46" t="s">
        <v>100</v>
      </c>
      <c r="C114" s="47">
        <v>1.4227934711364763E-3</v>
      </c>
    </row>
    <row r="115" spans="2:3" ht="18" x14ac:dyDescent="0.25">
      <c r="B115" s="46" t="s">
        <v>101</v>
      </c>
      <c r="C115" s="47">
        <v>5.7281574654887406E-3</v>
      </c>
    </row>
    <row r="116" spans="2:3" ht="18" x14ac:dyDescent="0.25">
      <c r="B116" s="46" t="s">
        <v>102</v>
      </c>
      <c r="C116" s="47">
        <v>5.0920513795156097E-4</v>
      </c>
    </row>
    <row r="117" spans="2:3" ht="18" x14ac:dyDescent="0.25">
      <c r="B117" s="46" t="s">
        <v>103</v>
      </c>
      <c r="C117" s="47">
        <v>1.3058319060286919E-3</v>
      </c>
    </row>
    <row r="118" spans="2:3" ht="18" x14ac:dyDescent="0.25">
      <c r="B118" s="46" t="s">
        <v>104</v>
      </c>
      <c r="C118" s="47">
        <v>1.3532252374986317E-3</v>
      </c>
    </row>
    <row r="119" spans="2:3" ht="18" x14ac:dyDescent="0.25">
      <c r="B119" s="46" t="s">
        <v>105</v>
      </c>
      <c r="C119" s="47">
        <v>4.123474961446434E-3</v>
      </c>
    </row>
    <row r="120" spans="2:3" ht="18" x14ac:dyDescent="0.25">
      <c r="B120" s="46" t="s">
        <v>106</v>
      </c>
      <c r="C120" s="47">
        <v>6.8351726593093628E-3</v>
      </c>
    </row>
    <row r="121" spans="2:3" ht="18" x14ac:dyDescent="0.25">
      <c r="B121" s="46" t="s">
        <v>107</v>
      </c>
      <c r="C121" s="47">
        <v>2.9214065698988163E-2</v>
      </c>
    </row>
    <row r="122" spans="2:3" ht="18" x14ac:dyDescent="0.25">
      <c r="B122" s="46" t="s">
        <v>108</v>
      </c>
      <c r="C122" s="47">
        <v>1.8689302243395881E-3</v>
      </c>
    </row>
    <row r="123" spans="2:3" ht="18" x14ac:dyDescent="0.25">
      <c r="B123" s="46" t="s">
        <v>109</v>
      </c>
      <c r="C123" s="47">
        <v>2.3586892426922753E-3</v>
      </c>
    </row>
    <row r="124" spans="2:3" ht="18" x14ac:dyDescent="0.25">
      <c r="B124" s="46" t="s">
        <v>110</v>
      </c>
      <c r="C124" s="47">
        <v>1.0000171110236548E-2</v>
      </c>
    </row>
    <row r="125" spans="2:3" ht="18" x14ac:dyDescent="0.25">
      <c r="B125" s="46" t="s">
        <v>111</v>
      </c>
      <c r="C125" s="47">
        <v>1.0461996347320241E-3</v>
      </c>
    </row>
    <row r="126" spans="2:3" ht="18" x14ac:dyDescent="0.25">
      <c r="B126" s="46" t="s">
        <v>112</v>
      </c>
      <c r="C126" s="47">
        <v>1.5930951821669708E-3</v>
      </c>
    </row>
    <row r="127" spans="2:3" ht="18" x14ac:dyDescent="0.25">
      <c r="B127" s="46" t="s">
        <v>113</v>
      </c>
      <c r="C127" s="47">
        <v>1.3106434296146791E-3</v>
      </c>
    </row>
    <row r="128" spans="2:3" ht="18" x14ac:dyDescent="0.25">
      <c r="B128" s="46" t="s">
        <v>114</v>
      </c>
      <c r="C128" s="47">
        <v>1.1282199965964312E-3</v>
      </c>
    </row>
    <row r="129" spans="2:3" ht="18" x14ac:dyDescent="0.25">
      <c r="B129" s="46" t="s">
        <v>11</v>
      </c>
      <c r="C129" s="47">
        <v>6.3675673703223927E-3</v>
      </c>
    </row>
    <row r="130" spans="2:3" ht="18" x14ac:dyDescent="0.25">
      <c r="B130" s="46" t="s">
        <v>12</v>
      </c>
      <c r="C130" s="47">
        <v>2.9613536333423156E-3</v>
      </c>
    </row>
    <row r="131" spans="2:3" ht="18" x14ac:dyDescent="0.25">
      <c r="B131" s="46" t="s">
        <v>13</v>
      </c>
      <c r="C131" s="47">
        <v>2.5270337990770625E-3</v>
      </c>
    </row>
    <row r="132" spans="2:3" ht="18" x14ac:dyDescent="0.25">
      <c r="B132" s="46" t="s">
        <v>14</v>
      </c>
      <c r="C132" s="47">
        <v>1.4508850007430409E-3</v>
      </c>
    </row>
    <row r="133" spans="2:3" ht="18" x14ac:dyDescent="0.25">
      <c r="B133" s="46" t="s">
        <v>15</v>
      </c>
      <c r="C133" s="47">
        <v>1.2914353950598174E-3</v>
      </c>
    </row>
    <row r="134" spans="2:3" ht="18" x14ac:dyDescent="0.25">
      <c r="B134" s="46" t="s">
        <v>16</v>
      </c>
      <c r="C134" s="47">
        <v>6.4118194214913345E-4</v>
      </c>
    </row>
    <row r="135" spans="2:3" ht="18" x14ac:dyDescent="0.25">
      <c r="B135" s="46" t="s">
        <v>17</v>
      </c>
      <c r="C135" s="47">
        <v>1.2759689235059093E-3</v>
      </c>
    </row>
    <row r="136" spans="2:3" ht="18" x14ac:dyDescent="0.25">
      <c r="B136" s="46" t="s">
        <v>18</v>
      </c>
      <c r="C136" s="47">
        <v>8.7833768319614536E-4</v>
      </c>
    </row>
    <row r="137" spans="2:3" ht="18" x14ac:dyDescent="0.25">
      <c r="B137" s="46" t="s">
        <v>19</v>
      </c>
      <c r="C137" s="47">
        <v>2.6693118824538927E-3</v>
      </c>
    </row>
    <row r="138" spans="2:3" ht="18" x14ac:dyDescent="0.25">
      <c r="B138" s="46" t="s">
        <v>20</v>
      </c>
      <c r="C138" s="47">
        <v>1.6773745111751025E-2</v>
      </c>
    </row>
    <row r="139" spans="2:3" ht="18" x14ac:dyDescent="0.25">
      <c r="B139" s="46" t="s">
        <v>21</v>
      </c>
      <c r="C139" s="47">
        <v>1.1004384071726118E-3</v>
      </c>
    </row>
    <row r="140" spans="2:3" ht="18" x14ac:dyDescent="0.25">
      <c r="B140" s="46" t="s">
        <v>22</v>
      </c>
      <c r="C140" s="47">
        <v>5.4851210787445195E-3</v>
      </c>
    </row>
    <row r="141" spans="2:3" ht="18" x14ac:dyDescent="0.25">
      <c r="B141" s="46" t="s">
        <v>23</v>
      </c>
      <c r="C141" s="47">
        <v>2.0227997041154227E-3</v>
      </c>
    </row>
    <row r="142" spans="2:3" ht="18" x14ac:dyDescent="0.25">
      <c r="B142" s="46" t="s">
        <v>24</v>
      </c>
      <c r="C142" s="47">
        <v>8.6040483150405381E-4</v>
      </c>
    </row>
    <row r="143" spans="2:3" ht="18" x14ac:dyDescent="0.25">
      <c r="B143" s="46" t="s">
        <v>25</v>
      </c>
      <c r="C143" s="47">
        <v>1.101513590617323E-3</v>
      </c>
    </row>
    <row r="144" spans="2:3" ht="18" x14ac:dyDescent="0.25">
      <c r="B144" s="46" t="s">
        <v>26</v>
      </c>
      <c r="C144" s="47">
        <v>8.4710913726457771E-4</v>
      </c>
    </row>
    <row r="145" spans="2:3" ht="18" x14ac:dyDescent="0.25">
      <c r="B145" s="46" t="s">
        <v>27</v>
      </c>
      <c r="C145" s="47">
        <v>2.0017845927743903E-3</v>
      </c>
    </row>
    <row r="146" spans="2:3" ht="18" x14ac:dyDescent="0.25">
      <c r="B146" s="46" t="s">
        <v>28</v>
      </c>
      <c r="C146" s="47">
        <v>2.6465028355387521E-4</v>
      </c>
    </row>
    <row r="147" spans="2:3" ht="18.75" thickBot="1" x14ac:dyDescent="0.3">
      <c r="B147" s="48" t="s">
        <v>117</v>
      </c>
      <c r="C147" s="49">
        <v>2.6596162778234306E-2</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I7"/>
  <sheetViews>
    <sheetView showGridLines="0" workbookViewId="0">
      <selection activeCell="G27" sqref="G27"/>
    </sheetView>
  </sheetViews>
  <sheetFormatPr baseColWidth="10" defaultRowHeight="15" x14ac:dyDescent="0.25"/>
  <cols>
    <col min="2" max="2" width="13.28515625" customWidth="1"/>
    <col min="5" max="5" width="14.28515625" customWidth="1"/>
  </cols>
  <sheetData>
    <row r="4" spans="2:9" ht="26.25" x14ac:dyDescent="0.4">
      <c r="B4" s="123" t="s">
        <v>165</v>
      </c>
      <c r="C4" s="123"/>
      <c r="D4" s="123"/>
      <c r="E4" s="123"/>
      <c r="F4" s="123"/>
      <c r="G4" s="123"/>
      <c r="H4" s="123"/>
      <c r="I4" s="123"/>
    </row>
    <row r="5" spans="2:9" ht="15.75" thickBot="1" x14ac:dyDescent="0.3"/>
    <row r="6" spans="2:9" s="97" customFormat="1" ht="15.75" thickBot="1" x14ac:dyDescent="0.3">
      <c r="B6" s="95" t="s">
        <v>166</v>
      </c>
      <c r="C6" s="96" t="s">
        <v>168</v>
      </c>
      <c r="D6" s="96" t="s">
        <v>169</v>
      </c>
      <c r="E6" s="96" t="s">
        <v>170</v>
      </c>
      <c r="F6" s="96" t="s">
        <v>171</v>
      </c>
      <c r="G6" s="99" t="s">
        <v>172</v>
      </c>
      <c r="H6" s="95" t="s">
        <v>173</v>
      </c>
    </row>
    <row r="7" spans="2:9" s="97" customFormat="1" ht="15.75" thickBot="1" x14ac:dyDescent="0.3">
      <c r="B7" s="98" t="s">
        <v>167</v>
      </c>
      <c r="C7" s="100">
        <v>0</v>
      </c>
      <c r="D7" s="101">
        <v>5.0000000000000001E-3</v>
      </c>
      <c r="E7" s="101">
        <v>7.0000000000000001E-3</v>
      </c>
      <c r="F7" s="100">
        <v>0.01</v>
      </c>
      <c r="G7" s="101">
        <v>1.2500000000000001E-2</v>
      </c>
      <c r="H7" s="101">
        <v>1.4999999999999999E-2</v>
      </c>
    </row>
  </sheetData>
  <mergeCells count="1">
    <mergeCell ref="B4:I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7"/>
  <sheetViews>
    <sheetView tabSelected="1" zoomScaleNormal="100" workbookViewId="0">
      <selection activeCell="K10" sqref="K9:K10"/>
    </sheetView>
  </sheetViews>
  <sheetFormatPr baseColWidth="10" defaultColWidth="11.42578125" defaultRowHeight="15" x14ac:dyDescent="0.25"/>
  <cols>
    <col min="1" max="1" width="5.7109375" style="8" customWidth="1"/>
    <col min="2" max="2" width="36.28515625" style="8" customWidth="1"/>
    <col min="3" max="8" width="17.85546875" style="8" customWidth="1"/>
    <col min="9" max="9" width="13.85546875" style="8" bestFit="1" customWidth="1"/>
    <col min="10" max="11" width="17.5703125" style="8" bestFit="1" customWidth="1"/>
    <col min="12" max="16384" width="11.42578125" style="8"/>
  </cols>
  <sheetData>
    <row r="2" spans="2:15" ht="27" thickBot="1" x14ac:dyDescent="0.45">
      <c r="B2" s="123" t="s">
        <v>151</v>
      </c>
      <c r="C2" s="123"/>
      <c r="D2" s="123"/>
      <c r="E2" s="123"/>
      <c r="F2" s="123"/>
      <c r="G2" s="123"/>
      <c r="H2" s="123"/>
      <c r="I2" s="123"/>
    </row>
    <row r="3" spans="2:15" ht="15.75" customHeight="1" thickBot="1" x14ac:dyDescent="0.3">
      <c r="B3" s="125" t="s">
        <v>125</v>
      </c>
      <c r="C3" s="128" t="s">
        <v>126</v>
      </c>
      <c r="D3" s="129"/>
      <c r="E3" s="130"/>
      <c r="F3" s="128" t="s">
        <v>127</v>
      </c>
      <c r="G3" s="129"/>
      <c r="H3" s="130"/>
    </row>
    <row r="4" spans="2:15" ht="30" x14ac:dyDescent="0.25">
      <c r="B4" s="126"/>
      <c r="C4" s="85" t="s">
        <v>158</v>
      </c>
      <c r="D4" s="85" t="s">
        <v>159</v>
      </c>
      <c r="E4" s="86" t="s">
        <v>160</v>
      </c>
      <c r="F4" s="85" t="s">
        <v>158</v>
      </c>
      <c r="G4" s="85" t="s">
        <v>159</v>
      </c>
      <c r="H4" s="87" t="s">
        <v>160</v>
      </c>
    </row>
    <row r="5" spans="2:15" ht="15.75" customHeight="1" thickBot="1" x14ac:dyDescent="0.3">
      <c r="B5" s="127"/>
      <c r="C5" s="88" t="s">
        <v>157</v>
      </c>
      <c r="D5" s="88" t="s">
        <v>156</v>
      </c>
      <c r="E5" s="89" t="s">
        <v>161</v>
      </c>
      <c r="F5" s="88" t="s">
        <v>157</v>
      </c>
      <c r="G5" s="88" t="s">
        <v>156</v>
      </c>
      <c r="H5" s="90" t="s">
        <v>161</v>
      </c>
    </row>
    <row r="6" spans="2:15" x14ac:dyDescent="0.25">
      <c r="B6" s="68" t="s">
        <v>123</v>
      </c>
      <c r="C6" s="69">
        <v>2.5</v>
      </c>
      <c r="D6" s="69">
        <v>5.5</v>
      </c>
      <c r="E6" s="76">
        <v>0.1</v>
      </c>
      <c r="F6" s="69">
        <v>29.4</v>
      </c>
      <c r="G6" s="69">
        <v>10</v>
      </c>
      <c r="H6" s="76">
        <v>2.8</v>
      </c>
    </row>
    <row r="7" spans="2:15" x14ac:dyDescent="0.25">
      <c r="B7" s="70" t="s">
        <v>4</v>
      </c>
      <c r="C7" s="71">
        <v>63.1</v>
      </c>
      <c r="D7" s="71">
        <v>5.9</v>
      </c>
      <c r="E7" s="77">
        <v>3.7</v>
      </c>
      <c r="F7" s="71">
        <v>22.9</v>
      </c>
      <c r="G7" s="71">
        <v>15.9</v>
      </c>
      <c r="H7" s="77">
        <v>3.3</v>
      </c>
    </row>
    <row r="8" spans="2:15" x14ac:dyDescent="0.25">
      <c r="B8" s="70" t="s">
        <v>124</v>
      </c>
      <c r="C8" s="72">
        <v>1.6</v>
      </c>
      <c r="D8" s="72">
        <v>-1.2</v>
      </c>
      <c r="E8" s="78">
        <v>0</v>
      </c>
      <c r="F8" s="72">
        <v>15.3</v>
      </c>
      <c r="G8" s="72">
        <v>-20</v>
      </c>
      <c r="H8" s="78">
        <v>-4</v>
      </c>
    </row>
    <row r="9" spans="2:15" x14ac:dyDescent="0.25">
      <c r="B9" s="70" t="s">
        <v>5</v>
      </c>
      <c r="C9" s="71">
        <v>26.1</v>
      </c>
      <c r="D9" s="71">
        <v>4.3</v>
      </c>
      <c r="E9" s="77">
        <v>1.1000000000000001</v>
      </c>
      <c r="F9" s="71">
        <v>15.2</v>
      </c>
      <c r="G9" s="71">
        <v>10.6</v>
      </c>
      <c r="H9" s="77">
        <v>1.5</v>
      </c>
    </row>
    <row r="10" spans="2:15" x14ac:dyDescent="0.25">
      <c r="B10" s="70" t="s">
        <v>7</v>
      </c>
      <c r="C10" s="71">
        <v>1.7</v>
      </c>
      <c r="D10" s="71">
        <v>-1.6</v>
      </c>
      <c r="E10" s="77">
        <v>0</v>
      </c>
      <c r="F10" s="71">
        <v>12.3</v>
      </c>
      <c r="G10" s="71">
        <v>3.6</v>
      </c>
      <c r="H10" s="77">
        <v>0.4</v>
      </c>
    </row>
    <row r="11" spans="2:15" x14ac:dyDescent="0.25">
      <c r="B11" s="70" t="s">
        <v>6</v>
      </c>
      <c r="C11" s="71">
        <v>2.8</v>
      </c>
      <c r="D11" s="71">
        <v>-0.6</v>
      </c>
      <c r="E11" s="77">
        <v>0</v>
      </c>
      <c r="F11" s="71">
        <v>4.4000000000000004</v>
      </c>
      <c r="G11" s="71">
        <v>4.2</v>
      </c>
      <c r="H11" s="77">
        <v>0.2</v>
      </c>
    </row>
    <row r="12" spans="2:15" x14ac:dyDescent="0.25">
      <c r="B12" s="70" t="s">
        <v>8</v>
      </c>
      <c r="C12" s="72">
        <v>1.5</v>
      </c>
      <c r="D12" s="72">
        <v>7.7</v>
      </c>
      <c r="E12" s="78">
        <v>0.1</v>
      </c>
      <c r="F12" s="72">
        <v>0.7</v>
      </c>
      <c r="G12" s="72">
        <v>10.9</v>
      </c>
      <c r="H12" s="78">
        <v>0.1</v>
      </c>
    </row>
    <row r="13" spans="2:15" ht="15.75" thickBot="1" x14ac:dyDescent="0.3">
      <c r="B13" s="91" t="s">
        <v>9</v>
      </c>
      <c r="C13" s="92">
        <v>0.7</v>
      </c>
      <c r="D13" s="92">
        <v>27.6</v>
      </c>
      <c r="E13" s="93">
        <v>0.1</v>
      </c>
      <c r="F13" s="92">
        <v>-0.2</v>
      </c>
      <c r="G13" s="92">
        <v>9.3000000000000007</v>
      </c>
      <c r="H13" s="93">
        <v>0</v>
      </c>
    </row>
    <row r="14" spans="2:15" ht="15.75" thickBot="1" x14ac:dyDescent="0.3">
      <c r="B14" s="73" t="s">
        <v>10</v>
      </c>
      <c r="C14" s="74">
        <v>100</v>
      </c>
      <c r="D14" s="75">
        <v>5.0999999999999996</v>
      </c>
      <c r="E14" s="79">
        <v>5.0999999999999996</v>
      </c>
      <c r="F14" s="74">
        <v>100</v>
      </c>
      <c r="G14" s="75">
        <v>4.3</v>
      </c>
      <c r="H14" s="79">
        <v>4.3</v>
      </c>
    </row>
    <row r="15" spans="2:15" ht="15.75" x14ac:dyDescent="0.25">
      <c r="B15" s="124" t="s">
        <v>144</v>
      </c>
      <c r="C15" s="124"/>
      <c r="D15" s="124"/>
      <c r="E15" s="124"/>
      <c r="F15" s="124"/>
      <c r="G15" s="124"/>
      <c r="H15" s="124"/>
      <c r="I15" s="83"/>
      <c r="J15" s="83"/>
      <c r="K15" s="83"/>
      <c r="L15" s="83"/>
      <c r="M15" s="83"/>
      <c r="N15" s="83"/>
      <c r="O15" s="83"/>
    </row>
    <row r="16" spans="2:15" ht="15.75" x14ac:dyDescent="0.25">
      <c r="B16" s="84" t="s">
        <v>140</v>
      </c>
      <c r="C16" s="83"/>
      <c r="D16" s="83"/>
      <c r="E16" s="83"/>
      <c r="F16" s="83"/>
      <c r="G16" s="83"/>
      <c r="H16" s="83"/>
      <c r="I16" s="83"/>
      <c r="J16" s="83"/>
      <c r="K16" s="83"/>
      <c r="L16" s="83"/>
      <c r="M16" s="83"/>
      <c r="N16" s="83"/>
      <c r="O16" s="83"/>
    </row>
    <row r="17" spans="2:15" ht="18" x14ac:dyDescent="0.25">
      <c r="B17" s="84" t="s">
        <v>155</v>
      </c>
      <c r="C17" s="83"/>
      <c r="D17" s="83"/>
      <c r="E17" s="83"/>
      <c r="F17" s="83"/>
      <c r="G17" s="83"/>
      <c r="H17" s="83"/>
      <c r="I17" s="83"/>
      <c r="J17" s="83"/>
      <c r="K17" s="83"/>
      <c r="L17" s="83"/>
      <c r="M17" s="83"/>
      <c r="N17" s="83"/>
      <c r="O17" s="83"/>
    </row>
  </sheetData>
  <sortState ref="F3:H10">
    <sortCondition ref="F3"/>
  </sortState>
  <mergeCells count="5">
    <mergeCell ref="B2:I2"/>
    <mergeCell ref="B15:H15"/>
    <mergeCell ref="B3:B5"/>
    <mergeCell ref="C3:E3"/>
    <mergeCell ref="F3:H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Lisez-moi</vt:lpstr>
      <vt:lpstr>Graphique 1</vt:lpstr>
      <vt:lpstr>Graphique 2</vt:lpstr>
      <vt:lpstr>Graphique 3</vt:lpstr>
      <vt:lpstr>Graphique 4</vt:lpstr>
      <vt:lpstr>Carte 1</vt:lpstr>
      <vt:lpstr>Tableau 1</vt:lpstr>
      <vt:lpstr>Tableau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2024-04-23T07:14:10Z</dcterms:modified>
</cp:coreProperties>
</file>